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00" windowHeight="7620"/>
  </bookViews>
  <sheets>
    <sheet name="1346" sheetId="6" r:id="rId1"/>
    <sheet name="diskripsi" sheetId="11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28" i="6" l="1"/>
  <c r="J28" i="6"/>
  <c r="G28" i="6"/>
  <c r="D28" i="6"/>
  <c r="P28" i="6" s="1"/>
  <c r="P27" i="6"/>
  <c r="C27" i="6"/>
  <c r="P13" i="6"/>
  <c r="P14" i="6"/>
  <c r="P11" i="6"/>
  <c r="P10" i="6"/>
  <c r="P24" i="6"/>
  <c r="P25" i="6"/>
  <c r="P16" i="6"/>
  <c r="P8" i="6"/>
  <c r="P21" i="6"/>
  <c r="P7" i="6"/>
  <c r="P17" i="6"/>
  <c r="P18" i="6"/>
  <c r="P20" i="6"/>
  <c r="P23" i="6"/>
</calcChain>
</file>

<file path=xl/sharedStrings.xml><?xml version="1.0" encoding="utf-8"?>
<sst xmlns="http://schemas.openxmlformats.org/spreadsheetml/2006/main" count="57" uniqueCount="55">
  <si>
    <t>Jumlah</t>
  </si>
  <si>
    <t>Badegan</t>
  </si>
  <si>
    <t xml:space="preserve">Kauman </t>
  </si>
  <si>
    <t>Balong</t>
  </si>
  <si>
    <t>Slahung</t>
  </si>
  <si>
    <t>Sampung</t>
  </si>
  <si>
    <t>Bungkal</t>
  </si>
  <si>
    <t>Jetis</t>
  </si>
  <si>
    <t>Jenangan</t>
  </si>
  <si>
    <t>Babadan</t>
  </si>
  <si>
    <t>Sawoo</t>
  </si>
  <si>
    <t>Sooko</t>
  </si>
  <si>
    <t>Mlarak</t>
  </si>
  <si>
    <t>Pulung</t>
  </si>
  <si>
    <t>UNIT</t>
  </si>
  <si>
    <t>JUMLAH TOTAL</t>
  </si>
  <si>
    <t>JANUARI</t>
  </si>
  <si>
    <t>PEBRUARI</t>
  </si>
  <si>
    <t>MARET</t>
  </si>
  <si>
    <t>APRIL</t>
  </si>
  <si>
    <t>MEI</t>
  </si>
  <si>
    <t>JUNI</t>
  </si>
  <si>
    <t>JULI</t>
  </si>
  <si>
    <t>AGUSTUS</t>
  </si>
  <si>
    <t>SEPTEMB</t>
  </si>
  <si>
    <t>OKTOBER</t>
  </si>
  <si>
    <t>NOPEMB</t>
  </si>
  <si>
    <t>DESEMB</t>
  </si>
  <si>
    <t>TAHUN 2024</t>
  </si>
  <si>
    <t>TRIWULAN 1,2,3,4</t>
  </si>
  <si>
    <t xml:space="preserve">kode 1346 </t>
  </si>
  <si>
    <t>Jumlah Pelanggan dan Air yang disalurkan Menurut kecamatan di Kab Ponorogo 2024</t>
  </si>
  <si>
    <t xml:space="preserve">Jumlah </t>
  </si>
  <si>
    <t>BULAN</t>
  </si>
  <si>
    <t>Pelanggan</t>
  </si>
  <si>
    <t>Ngrayun</t>
  </si>
  <si>
    <t>Sambit</t>
  </si>
  <si>
    <t>Pudak</t>
  </si>
  <si>
    <t>Siman</t>
  </si>
  <si>
    <t>Jambon</t>
  </si>
  <si>
    <t>Sukorejo</t>
  </si>
  <si>
    <t>Ponorogo</t>
  </si>
  <si>
    <t>Ngebel</t>
  </si>
  <si>
    <t xml:space="preserve">Konsep : </t>
  </si>
  <si>
    <t xml:space="preserve">Definisi : </t>
  </si>
  <si>
    <t>Analisa dan kebutuhan</t>
  </si>
  <si>
    <t xml:space="preserve">Ukuran : </t>
  </si>
  <si>
    <t xml:space="preserve">Satuan : </t>
  </si>
  <si>
    <t>Rupiah</t>
  </si>
  <si>
    <t xml:space="preserve">Sumber Rujukan : </t>
  </si>
  <si>
    <t>Peraturan BPS No. 4 Tahun 2021 tentang Standar Data Statistik Nasional</t>
  </si>
  <si>
    <t>kode 1346</t>
  </si>
  <si>
    <t>Jumlah Pelanggan dan air yang disalurkan.</t>
  </si>
  <si>
    <t>Jumlah pelanggan dan jumlah air yang disalurkan adalah jumlah pelanggan aktif dan jumlah pemakaian pelanggan setiap bulan di masing masing unit kecamatan.</t>
  </si>
  <si>
    <t xml:space="preserve">Klasifikasi 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</si>
</sst>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4" x14ac:knownFonts="1">
    <font>
      <sz val="11"/>
      <color theme="1"/>
      <name val="Calibri"/>
      <charset val="1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.5"/>
      <color rgb="FF495057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27">
    <xf numFmtId="0" fontId="0" fillId="0" borderId="0" xfId="0"/>
    <xf numFmtId="0" fontId="0" fillId="2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/>
    <xf numFmtId="41" fontId="0" fillId="0" borderId="1" xfId="1" applyFont="1" applyBorder="1"/>
    <xf numFmtId="41" fontId="0" fillId="0" borderId="1" xfId="0" applyNumberFormat="1" applyBorder="1"/>
    <xf numFmtId="41" fontId="0" fillId="0" borderId="0" xfId="0" applyNumberFormat="1"/>
    <xf numFmtId="0" fontId="1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1" fontId="0" fillId="2" borderId="1" xfId="0" applyNumberFormat="1" applyFill="1" applyBorder="1"/>
    <xf numFmtId="0" fontId="0" fillId="2" borderId="1" xfId="0" applyFill="1" applyBorder="1"/>
    <xf numFmtId="0" fontId="0" fillId="4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/>
    </xf>
    <xf numFmtId="0" fontId="0" fillId="0" borderId="0" xfId="0" applyAlignment="1">
      <alignment vertical="top"/>
    </xf>
    <xf numFmtId="0" fontId="0" fillId="0" borderId="0" xfId="0" applyAlignment="1">
      <alignment wrapText="1"/>
    </xf>
    <xf numFmtId="0" fontId="3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41" fontId="0" fillId="2" borderId="1" xfId="0" applyNumberFormat="1" applyFill="1" applyBorder="1"/>
    <xf numFmtId="0" fontId="0" fillId="2" borderId="1" xfId="0" applyFill="1" applyBorder="1"/>
    <xf numFmtId="41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1" fillId="0" borderId="5" xfId="0" applyFont="1" applyBorder="1" applyAlignment="1">
      <alignment horizontal="left"/>
    </xf>
  </cellXfs>
  <cellStyles count="2">
    <cellStyle name="Comma [0]" xfId="1" builtinId="6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P29"/>
  <sheetViews>
    <sheetView tabSelected="1" topLeftCell="A7" workbookViewId="0">
      <selection activeCell="K2" sqref="K2"/>
    </sheetView>
  </sheetViews>
  <sheetFormatPr defaultColWidth="9" defaultRowHeight="15" x14ac:dyDescent="0.25"/>
  <cols>
    <col min="1" max="1" width="7.28515625" customWidth="1"/>
    <col min="2" max="2" width="17.7109375" customWidth="1"/>
    <col min="3" max="3" width="10.42578125" customWidth="1"/>
    <col min="4" max="15" width="10.7109375" customWidth="1"/>
    <col min="16" max="16" width="14.7109375" customWidth="1"/>
    <col min="17" max="17" width="13.5703125" customWidth="1"/>
  </cols>
  <sheetData>
    <row r="3" spans="1:16" x14ac:dyDescent="0.25">
      <c r="B3" s="7" t="s">
        <v>30</v>
      </c>
      <c r="C3" s="26" t="s">
        <v>31</v>
      </c>
      <c r="D3" s="26"/>
      <c r="E3" s="26"/>
      <c r="F3" s="26"/>
      <c r="G3" s="26"/>
      <c r="H3" s="26"/>
      <c r="I3" s="26"/>
      <c r="J3" s="26"/>
    </row>
    <row r="4" spans="1:16" x14ac:dyDescent="0.25">
      <c r="A4" s="18" t="s">
        <v>14</v>
      </c>
      <c r="B4" s="18"/>
      <c r="C4" s="9" t="s">
        <v>32</v>
      </c>
      <c r="D4" s="19" t="s">
        <v>33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1"/>
      <c r="P4" s="1" t="s">
        <v>15</v>
      </c>
    </row>
    <row r="5" spans="1:16" x14ac:dyDescent="0.25">
      <c r="A5" s="18"/>
      <c r="B5" s="18"/>
      <c r="C5" s="8" t="s">
        <v>34</v>
      </c>
      <c r="D5" s="2" t="s">
        <v>16</v>
      </c>
      <c r="E5" s="2" t="s">
        <v>17</v>
      </c>
      <c r="F5" s="2" t="s">
        <v>18</v>
      </c>
      <c r="G5" s="2" t="s">
        <v>19</v>
      </c>
      <c r="H5" s="2" t="s">
        <v>20</v>
      </c>
      <c r="I5" s="2" t="s">
        <v>21</v>
      </c>
      <c r="J5" s="2" t="s">
        <v>22</v>
      </c>
      <c r="K5" s="2" t="s">
        <v>23</v>
      </c>
      <c r="L5" s="2" t="s">
        <v>24</v>
      </c>
      <c r="M5" s="2" t="s">
        <v>25</v>
      </c>
      <c r="N5" s="2" t="s">
        <v>26</v>
      </c>
      <c r="O5" s="2" t="s">
        <v>27</v>
      </c>
      <c r="P5" s="1" t="s">
        <v>28</v>
      </c>
    </row>
    <row r="6" spans="1:16" x14ac:dyDescent="0.25">
      <c r="A6" s="3">
        <v>1</v>
      </c>
      <c r="B6" s="3" t="s">
        <v>35</v>
      </c>
      <c r="C6" s="12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</row>
    <row r="7" spans="1:16" x14ac:dyDescent="0.25">
      <c r="A7" s="3">
        <v>2</v>
      </c>
      <c r="B7" s="3" t="s">
        <v>4</v>
      </c>
      <c r="C7" s="4">
        <v>503</v>
      </c>
      <c r="D7" s="4">
        <v>7303</v>
      </c>
      <c r="E7" s="4">
        <v>7528</v>
      </c>
      <c r="F7" s="4">
        <v>6998</v>
      </c>
      <c r="G7" s="4">
        <v>7544</v>
      </c>
      <c r="H7" s="4">
        <v>7449</v>
      </c>
      <c r="I7" s="4">
        <v>7497</v>
      </c>
      <c r="J7" s="4">
        <v>7326</v>
      </c>
      <c r="K7" s="4">
        <v>7088</v>
      </c>
      <c r="L7" s="4">
        <v>6742</v>
      </c>
      <c r="M7" s="4">
        <v>6299</v>
      </c>
      <c r="N7" s="4">
        <v>6055</v>
      </c>
      <c r="O7" s="4">
        <v>6167</v>
      </c>
      <c r="P7" s="5">
        <f>SUM(D7:O7)</f>
        <v>83996</v>
      </c>
    </row>
    <row r="8" spans="1:16" x14ac:dyDescent="0.25">
      <c r="A8" s="3">
        <v>3</v>
      </c>
      <c r="B8" s="3" t="s">
        <v>6</v>
      </c>
      <c r="C8" s="4">
        <v>329</v>
      </c>
      <c r="D8" s="4">
        <v>6436</v>
      </c>
      <c r="E8" s="4">
        <v>5441</v>
      </c>
      <c r="F8" s="4">
        <v>5223</v>
      </c>
      <c r="G8" s="4">
        <v>5236</v>
      </c>
      <c r="H8" s="4">
        <v>4783</v>
      </c>
      <c r="I8" s="4">
        <v>4856</v>
      </c>
      <c r="J8" s="4">
        <v>4674</v>
      </c>
      <c r="K8" s="4">
        <v>4714</v>
      </c>
      <c r="L8" s="4">
        <v>5246</v>
      </c>
      <c r="M8" s="4">
        <v>5573</v>
      </c>
      <c r="N8" s="4">
        <v>6335</v>
      </c>
      <c r="O8" s="4">
        <v>5506</v>
      </c>
      <c r="P8" s="5">
        <f>SUM(D8:O8)</f>
        <v>64023</v>
      </c>
    </row>
    <row r="9" spans="1:16" x14ac:dyDescent="0.25">
      <c r="A9" s="3">
        <v>4</v>
      </c>
      <c r="B9" s="3" t="s">
        <v>36</v>
      </c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5"/>
    </row>
    <row r="10" spans="1:16" x14ac:dyDescent="0.25">
      <c r="A10" s="3">
        <v>5</v>
      </c>
      <c r="B10" s="3" t="s">
        <v>10</v>
      </c>
      <c r="C10" s="4">
        <v>506</v>
      </c>
      <c r="D10" s="4">
        <v>10028</v>
      </c>
      <c r="E10" s="4">
        <v>9669</v>
      </c>
      <c r="F10" s="4">
        <v>9432</v>
      </c>
      <c r="G10" s="4">
        <v>10626</v>
      </c>
      <c r="H10" s="4">
        <v>7734</v>
      </c>
      <c r="I10" s="4">
        <v>8749</v>
      </c>
      <c r="J10" s="4">
        <v>8299</v>
      </c>
      <c r="K10" s="4">
        <v>8557</v>
      </c>
      <c r="L10" s="4">
        <v>7733</v>
      </c>
      <c r="M10" s="4">
        <v>7862</v>
      </c>
      <c r="N10" s="4">
        <v>8067</v>
      </c>
      <c r="O10" s="4">
        <v>8275</v>
      </c>
      <c r="P10" s="5">
        <f>SUM(D10:O10)</f>
        <v>105031</v>
      </c>
    </row>
    <row r="11" spans="1:16" x14ac:dyDescent="0.25">
      <c r="A11" s="3">
        <v>6</v>
      </c>
      <c r="B11" s="3" t="s">
        <v>11</v>
      </c>
      <c r="C11" s="4">
        <v>1187</v>
      </c>
      <c r="D11" s="4">
        <v>14954</v>
      </c>
      <c r="E11" s="4">
        <v>13302</v>
      </c>
      <c r="F11" s="4">
        <v>13472</v>
      </c>
      <c r="G11" s="4">
        <v>16005</v>
      </c>
      <c r="H11" s="4">
        <v>13983</v>
      </c>
      <c r="I11" s="4">
        <v>14184</v>
      </c>
      <c r="J11" s="4">
        <v>14993</v>
      </c>
      <c r="K11" s="4">
        <v>15603</v>
      </c>
      <c r="L11" s="4">
        <v>15418</v>
      </c>
      <c r="M11" s="4">
        <v>17333</v>
      </c>
      <c r="N11" s="4">
        <v>14911</v>
      </c>
      <c r="O11" s="4">
        <v>13073</v>
      </c>
      <c r="P11" s="5">
        <f>SUM(D11:O11)</f>
        <v>177231</v>
      </c>
    </row>
    <row r="12" spans="1:16" x14ac:dyDescent="0.25">
      <c r="A12" s="3">
        <v>7</v>
      </c>
      <c r="B12" s="3" t="s">
        <v>37</v>
      </c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 x14ac:dyDescent="0.25">
      <c r="A13" s="3">
        <v>8</v>
      </c>
      <c r="B13" s="3" t="s">
        <v>13</v>
      </c>
      <c r="C13" s="4">
        <v>3165</v>
      </c>
      <c r="D13" s="4">
        <v>50951</v>
      </c>
      <c r="E13" s="4">
        <v>48542</v>
      </c>
      <c r="F13" s="4">
        <v>48521</v>
      </c>
      <c r="G13" s="4">
        <v>53036</v>
      </c>
      <c r="H13" s="4">
        <v>51163</v>
      </c>
      <c r="I13" s="4">
        <v>50837</v>
      </c>
      <c r="J13" s="4">
        <v>49413</v>
      </c>
      <c r="K13" s="4">
        <v>48888</v>
      </c>
      <c r="L13" s="4">
        <v>52249</v>
      </c>
      <c r="M13" s="4">
        <v>47719</v>
      </c>
      <c r="N13" s="4">
        <v>44431</v>
      </c>
      <c r="O13" s="4">
        <v>44591</v>
      </c>
      <c r="P13" s="5">
        <f>SUM(D13:O13)</f>
        <v>590341</v>
      </c>
    </row>
    <row r="14" spans="1:16" x14ac:dyDescent="0.25">
      <c r="A14" s="3">
        <v>9</v>
      </c>
      <c r="B14" s="3" t="s">
        <v>12</v>
      </c>
      <c r="C14" s="4">
        <v>2242</v>
      </c>
      <c r="D14" s="4">
        <v>42821</v>
      </c>
      <c r="E14" s="4">
        <v>34375</v>
      </c>
      <c r="F14" s="4">
        <v>31554</v>
      </c>
      <c r="G14" s="4">
        <v>41967</v>
      </c>
      <c r="H14" s="4">
        <v>36521</v>
      </c>
      <c r="I14" s="4">
        <v>36270</v>
      </c>
      <c r="J14" s="4">
        <v>35628</v>
      </c>
      <c r="K14" s="4">
        <v>39065</v>
      </c>
      <c r="L14" s="4">
        <v>38029</v>
      </c>
      <c r="M14" s="4">
        <v>42013</v>
      </c>
      <c r="N14" s="4">
        <v>36720</v>
      </c>
      <c r="O14" s="4">
        <v>28314</v>
      </c>
      <c r="P14" s="5">
        <f>SUM(D14:O14)</f>
        <v>443277</v>
      </c>
    </row>
    <row r="15" spans="1:16" x14ac:dyDescent="0.25">
      <c r="A15" s="3">
        <v>10</v>
      </c>
      <c r="B15" s="3" t="s">
        <v>38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5"/>
    </row>
    <row r="16" spans="1:16" x14ac:dyDescent="0.25">
      <c r="A16" s="3">
        <v>11</v>
      </c>
      <c r="B16" s="3" t="s">
        <v>7</v>
      </c>
      <c r="C16" s="4">
        <v>285</v>
      </c>
      <c r="D16" s="4">
        <v>6133</v>
      </c>
      <c r="E16" s="4">
        <v>6389</v>
      </c>
      <c r="F16" s="4">
        <v>5697</v>
      </c>
      <c r="G16" s="4">
        <v>6265</v>
      </c>
      <c r="H16" s="4">
        <v>6077</v>
      </c>
      <c r="I16" s="4">
        <v>5823</v>
      </c>
      <c r="J16" s="4">
        <v>5827</v>
      </c>
      <c r="K16" s="4">
        <v>5891</v>
      </c>
      <c r="L16" s="4">
        <v>3716</v>
      </c>
      <c r="M16" s="4">
        <v>5368</v>
      </c>
      <c r="N16" s="4">
        <v>6566</v>
      </c>
      <c r="O16" s="4">
        <v>5716</v>
      </c>
      <c r="P16" s="5">
        <f>SUM(D16:O16)</f>
        <v>69468</v>
      </c>
    </row>
    <row r="17" spans="1:16" x14ac:dyDescent="0.25">
      <c r="A17" s="3">
        <v>12</v>
      </c>
      <c r="B17" s="3" t="s">
        <v>3</v>
      </c>
      <c r="C17" s="4">
        <v>994</v>
      </c>
      <c r="D17" s="4">
        <v>16657</v>
      </c>
      <c r="E17" s="4">
        <v>14333</v>
      </c>
      <c r="F17" s="4">
        <v>15212</v>
      </c>
      <c r="G17" s="4">
        <v>17365</v>
      </c>
      <c r="H17" s="4">
        <v>13706</v>
      </c>
      <c r="I17" s="4">
        <v>14556</v>
      </c>
      <c r="J17" s="4">
        <v>13978</v>
      </c>
      <c r="K17" s="4">
        <v>16990</v>
      </c>
      <c r="L17" s="4">
        <v>15435</v>
      </c>
      <c r="M17" s="4">
        <v>17746</v>
      </c>
      <c r="N17" s="4">
        <v>16429</v>
      </c>
      <c r="O17" s="4">
        <v>15341</v>
      </c>
      <c r="P17" s="5">
        <f>SUM(D17:O17)</f>
        <v>187748</v>
      </c>
    </row>
    <row r="18" spans="1:16" x14ac:dyDescent="0.25">
      <c r="A18" s="3">
        <v>13</v>
      </c>
      <c r="B18" s="3" t="s">
        <v>2</v>
      </c>
      <c r="C18" s="4">
        <v>1378</v>
      </c>
      <c r="D18" s="4">
        <v>24832</v>
      </c>
      <c r="E18" s="4">
        <v>25018</v>
      </c>
      <c r="F18" s="4">
        <v>23584</v>
      </c>
      <c r="G18" s="4">
        <v>26977</v>
      </c>
      <c r="H18" s="4">
        <v>23433</v>
      </c>
      <c r="I18" s="4">
        <v>24836</v>
      </c>
      <c r="J18" s="4">
        <v>21871</v>
      </c>
      <c r="K18" s="4">
        <v>25176</v>
      </c>
      <c r="L18" s="4">
        <v>26218</v>
      </c>
      <c r="M18" s="4">
        <v>25764</v>
      </c>
      <c r="N18" s="4">
        <v>27816</v>
      </c>
      <c r="O18" s="4">
        <v>22545</v>
      </c>
      <c r="P18" s="5">
        <f>SUM(D18:O18)</f>
        <v>298070</v>
      </c>
    </row>
    <row r="19" spans="1:16" x14ac:dyDescent="0.25">
      <c r="A19" s="3">
        <v>14</v>
      </c>
      <c r="B19" s="3" t="s">
        <v>39</v>
      </c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x14ac:dyDescent="0.25">
      <c r="A20" s="3">
        <v>15</v>
      </c>
      <c r="B20" s="3" t="s">
        <v>1</v>
      </c>
      <c r="C20" s="4">
        <v>1356</v>
      </c>
      <c r="D20" s="4">
        <v>23606</v>
      </c>
      <c r="E20" s="4">
        <v>23433</v>
      </c>
      <c r="F20" s="4">
        <v>21694</v>
      </c>
      <c r="G20" s="4">
        <v>25042</v>
      </c>
      <c r="H20" s="4">
        <v>22430</v>
      </c>
      <c r="I20" s="4">
        <v>24032</v>
      </c>
      <c r="J20" s="4">
        <v>23106</v>
      </c>
      <c r="K20" s="4">
        <v>24758</v>
      </c>
      <c r="L20" s="4">
        <v>24383</v>
      </c>
      <c r="M20" s="4">
        <v>23300</v>
      </c>
      <c r="N20" s="4">
        <v>25067</v>
      </c>
      <c r="O20" s="4">
        <v>22024</v>
      </c>
      <c r="P20" s="5">
        <f>SUM(D20:O20)</f>
        <v>282875</v>
      </c>
    </row>
    <row r="21" spans="1:16" x14ac:dyDescent="0.25">
      <c r="A21" s="3">
        <v>16</v>
      </c>
      <c r="B21" s="3" t="s">
        <v>5</v>
      </c>
      <c r="C21" s="4">
        <v>1232</v>
      </c>
      <c r="D21" s="4">
        <v>17805</v>
      </c>
      <c r="E21" s="4">
        <v>15423</v>
      </c>
      <c r="F21" s="4">
        <v>15679</v>
      </c>
      <c r="G21" s="4">
        <v>20505</v>
      </c>
      <c r="H21" s="4">
        <v>16638</v>
      </c>
      <c r="I21" s="4">
        <v>16111</v>
      </c>
      <c r="J21" s="4">
        <v>16324</v>
      </c>
      <c r="K21" s="4">
        <v>16285</v>
      </c>
      <c r="L21" s="4">
        <v>15376</v>
      </c>
      <c r="M21" s="4">
        <v>15759</v>
      </c>
      <c r="N21" s="4">
        <v>15319</v>
      </c>
      <c r="O21" s="4">
        <v>14234</v>
      </c>
      <c r="P21" s="5">
        <f>SUM(D21:O21)</f>
        <v>195458</v>
      </c>
    </row>
    <row r="22" spans="1:16" x14ac:dyDescent="0.25">
      <c r="A22" s="3">
        <v>17</v>
      </c>
      <c r="B22" s="3" t="s">
        <v>40</v>
      </c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x14ac:dyDescent="0.25">
      <c r="A23" s="3">
        <v>18</v>
      </c>
      <c r="B23" s="3" t="s">
        <v>41</v>
      </c>
      <c r="C23" s="4">
        <v>7890</v>
      </c>
      <c r="D23" s="4">
        <v>134331</v>
      </c>
      <c r="E23" s="4">
        <v>135512</v>
      </c>
      <c r="F23" s="4">
        <v>118581</v>
      </c>
      <c r="G23" s="4">
        <v>144337</v>
      </c>
      <c r="H23" s="4">
        <v>124071</v>
      </c>
      <c r="I23" s="4">
        <v>113174</v>
      </c>
      <c r="J23" s="4">
        <v>126840</v>
      </c>
      <c r="K23" s="4">
        <v>130882</v>
      </c>
      <c r="L23" s="4">
        <v>130602</v>
      </c>
      <c r="M23" s="4">
        <v>142350</v>
      </c>
      <c r="N23" s="4">
        <v>136183</v>
      </c>
      <c r="O23" s="4">
        <v>134342</v>
      </c>
      <c r="P23" s="5">
        <f>SUM(D23:O23)</f>
        <v>1571205</v>
      </c>
    </row>
    <row r="24" spans="1:16" x14ac:dyDescent="0.25">
      <c r="A24" s="3">
        <v>19</v>
      </c>
      <c r="B24" s="3" t="s">
        <v>9</v>
      </c>
      <c r="C24" s="4">
        <v>1064</v>
      </c>
      <c r="D24" s="4">
        <v>10640</v>
      </c>
      <c r="E24" s="4">
        <v>10672</v>
      </c>
      <c r="F24" s="4">
        <v>10567</v>
      </c>
      <c r="G24" s="4">
        <v>10846</v>
      </c>
      <c r="H24" s="4">
        <v>10175</v>
      </c>
      <c r="I24" s="4">
        <v>11072</v>
      </c>
      <c r="J24" s="4">
        <v>11205</v>
      </c>
      <c r="K24" s="4">
        <v>11442</v>
      </c>
      <c r="L24" s="4">
        <v>11338</v>
      </c>
      <c r="M24" s="4">
        <v>10926</v>
      </c>
      <c r="N24" s="4">
        <v>11523</v>
      </c>
      <c r="O24" s="4">
        <v>11190</v>
      </c>
      <c r="P24" s="5">
        <f>SUM(D24:O24)</f>
        <v>131596</v>
      </c>
    </row>
    <row r="25" spans="1:16" x14ac:dyDescent="0.25">
      <c r="A25" s="3">
        <v>20</v>
      </c>
      <c r="B25" s="3" t="s">
        <v>8</v>
      </c>
      <c r="C25" s="4">
        <v>3366</v>
      </c>
      <c r="D25" s="4">
        <v>46703</v>
      </c>
      <c r="E25" s="4">
        <v>44761</v>
      </c>
      <c r="F25" s="4">
        <v>43064</v>
      </c>
      <c r="G25" s="4">
        <v>46290</v>
      </c>
      <c r="H25" s="4">
        <v>44451</v>
      </c>
      <c r="I25" s="4">
        <v>45328</v>
      </c>
      <c r="J25" s="4">
        <v>44479</v>
      </c>
      <c r="K25" s="4">
        <v>43314</v>
      </c>
      <c r="L25" s="4">
        <v>44447</v>
      </c>
      <c r="M25" s="4">
        <v>41178</v>
      </c>
      <c r="N25" s="4">
        <v>41324</v>
      </c>
      <c r="O25" s="4">
        <v>40915</v>
      </c>
      <c r="P25" s="5">
        <f>SUM(D25:O25)</f>
        <v>526254</v>
      </c>
    </row>
    <row r="26" spans="1:16" x14ac:dyDescent="0.25">
      <c r="A26" s="3">
        <v>21</v>
      </c>
      <c r="B26" s="3" t="s">
        <v>42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5"/>
    </row>
    <row r="27" spans="1:16" x14ac:dyDescent="0.25">
      <c r="A27" s="3"/>
      <c r="B27" s="3" t="s">
        <v>0</v>
      </c>
      <c r="C27" s="4">
        <f>SUM(C20:C26)</f>
        <v>14908</v>
      </c>
      <c r="D27" s="4">
        <v>413200</v>
      </c>
      <c r="E27" s="4">
        <v>394398</v>
      </c>
      <c r="F27" s="4">
        <v>369278</v>
      </c>
      <c r="G27" s="4">
        <v>432041</v>
      </c>
      <c r="H27" s="4">
        <v>382614</v>
      </c>
      <c r="I27" s="4">
        <v>377325</v>
      </c>
      <c r="J27" s="4">
        <v>383963</v>
      </c>
      <c r="K27" s="4">
        <v>398653</v>
      </c>
      <c r="L27" s="4">
        <v>396932</v>
      </c>
      <c r="M27" s="4">
        <v>409190</v>
      </c>
      <c r="N27" s="4">
        <v>396746</v>
      </c>
      <c r="O27" s="4">
        <v>372233</v>
      </c>
      <c r="P27" s="5">
        <f t="shared" ref="P27" si="0">SUM(D27:O27)</f>
        <v>4726573</v>
      </c>
    </row>
    <row r="28" spans="1:16" x14ac:dyDescent="0.25">
      <c r="A28" s="3"/>
      <c r="B28" s="11" t="s">
        <v>29</v>
      </c>
      <c r="C28" s="11"/>
      <c r="D28" s="22">
        <f>D27+E27+F27</f>
        <v>1176876</v>
      </c>
      <c r="E28" s="23"/>
      <c r="F28" s="23"/>
      <c r="G28" s="24">
        <f>G27+H27+I27</f>
        <v>1191980</v>
      </c>
      <c r="H28" s="25"/>
      <c r="I28" s="25"/>
      <c r="J28" s="24">
        <f>J27+K27+L27</f>
        <v>1179548</v>
      </c>
      <c r="K28" s="25"/>
      <c r="L28" s="25"/>
      <c r="M28" s="24">
        <f>M27+N27+O27</f>
        <v>1178169</v>
      </c>
      <c r="N28" s="25"/>
      <c r="O28" s="25"/>
      <c r="P28" s="10">
        <f t="shared" ref="P28" si="1">SUM(D28:O28)</f>
        <v>4726573</v>
      </c>
    </row>
    <row r="29" spans="1:16" x14ac:dyDescent="0.25">
      <c r="J29" s="6"/>
    </row>
  </sheetData>
  <mergeCells count="7">
    <mergeCell ref="C3:J3"/>
    <mergeCell ref="A4:B5"/>
    <mergeCell ref="D4:O4"/>
    <mergeCell ref="D28:F28"/>
    <mergeCell ref="G28:I28"/>
    <mergeCell ref="J28:L28"/>
    <mergeCell ref="M28:O28"/>
  </mergeCells>
  <printOptions horizontalCentered="1"/>
  <pageMargins left="0.196850393700787" right="0.118110236220472" top="0.74803149606299202" bottom="0.74803149606299202" header="0.31496062992126" footer="0.31496062992126"/>
  <pageSetup paperSize="10000" scale="9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D9"/>
  <sheetViews>
    <sheetView workbookViewId="0">
      <selection activeCell="C14" sqref="C14"/>
    </sheetView>
  </sheetViews>
  <sheetFormatPr defaultRowHeight="15" x14ac:dyDescent="0.25"/>
  <cols>
    <col min="3" max="3" width="17.7109375" customWidth="1"/>
    <col min="4" max="4" width="75.85546875" customWidth="1"/>
  </cols>
  <sheetData>
    <row r="3" spans="3:4" x14ac:dyDescent="0.25">
      <c r="C3" t="s">
        <v>51</v>
      </c>
      <c r="D3" s="7" t="s">
        <v>31</v>
      </c>
    </row>
    <row r="4" spans="3:4" x14ac:dyDescent="0.25">
      <c r="C4" t="s">
        <v>43</v>
      </c>
      <c r="D4" t="s">
        <v>52</v>
      </c>
    </row>
    <row r="5" spans="3:4" ht="30" x14ac:dyDescent="0.25">
      <c r="C5" s="14" t="s">
        <v>44</v>
      </c>
      <c r="D5" s="15" t="s">
        <v>53</v>
      </c>
    </row>
    <row r="6" spans="3:4" x14ac:dyDescent="0.25">
      <c r="C6" s="17" t="s">
        <v>54</v>
      </c>
      <c r="D6" t="s">
        <v>45</v>
      </c>
    </row>
    <row r="7" spans="3:4" x14ac:dyDescent="0.25">
      <c r="C7" t="s">
        <v>46</v>
      </c>
      <c r="D7" t="s">
        <v>0</v>
      </c>
    </row>
    <row r="8" spans="3:4" x14ac:dyDescent="0.25">
      <c r="C8" t="s">
        <v>47</v>
      </c>
      <c r="D8" t="s">
        <v>48</v>
      </c>
    </row>
    <row r="9" spans="3:4" ht="15.75" x14ac:dyDescent="0.3">
      <c r="C9" s="16" t="s">
        <v>49</v>
      </c>
      <c r="D9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1346</vt:lpstr>
      <vt:lpstr>diskripsi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2025-01-20T03:56:00Z</cp:lastPrinted>
  <dcterms:created xsi:type="dcterms:W3CDTF">2025-01-18T03:25:00Z</dcterms:created>
  <dcterms:modified xsi:type="dcterms:W3CDTF">2025-01-22T16:40:57Z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BC222477AC684368AE8611ACBBABE7D4_13</vt:lpwstr>
  </property>
  <property fmtid="{D5CDD505-2E9C-101B-9397-08002B2CF9AE}" pid="3" name="KSOProductBuildVer">
    <vt:lpwstr>1033-12.2.0.19805</vt:lpwstr>
  </property>
</Properties>
</file>