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8_{1AF56D89-B00C-4A0C-B70B-97C076D18EAB}" xr6:coauthVersionLast="47" xr6:coauthVersionMax="47" xr10:uidLastSave="{00000000-0000-0000-0000-000000000000}"/>
  <bookViews>
    <workbookView xWindow="-120" yWindow="-120" windowWidth="20730" windowHeight="11040" xr2:uid="{82DD2059-DDFB-407C-8A71-94EA33CCB19B}"/>
  </bookViews>
  <sheets>
    <sheet name="75. Hipertensi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2" i="1"/>
  <c r="D42" i="1"/>
  <c r="F41" i="1"/>
  <c r="C41" i="1"/>
  <c r="B41" i="1"/>
  <c r="F40" i="1"/>
  <c r="C40" i="1"/>
  <c r="B40" i="1"/>
  <c r="F39" i="1"/>
  <c r="C39" i="1"/>
  <c r="B39" i="1"/>
  <c r="F38" i="1"/>
  <c r="C38" i="1"/>
  <c r="B38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G5" i="1"/>
  <c r="F5" i="1"/>
  <c r="G4" i="1"/>
  <c r="F4" i="1"/>
  <c r="F42" i="1" l="1"/>
</calcChain>
</file>

<file path=xl/sharedStrings.xml><?xml version="1.0" encoding="utf-8"?>
<sst xmlns="http://schemas.openxmlformats.org/spreadsheetml/2006/main" count="34" uniqueCount="34">
  <si>
    <t>TABEL 75</t>
  </si>
  <si>
    <t xml:space="preserve"> </t>
  </si>
  <si>
    <t>NO</t>
  </si>
  <si>
    <t>KECAMATAN</t>
  </si>
  <si>
    <t>PUSKESMAS</t>
  </si>
  <si>
    <r>
      <rPr>
        <b/>
        <sz val="12"/>
        <color theme="1"/>
        <rFont val="Arial"/>
      </rPr>
      <t xml:space="preserve">JUMLAH ESTIMASI PENDERITA HIPERTENSI BERUSIA </t>
    </r>
    <r>
      <rPr>
        <b/>
        <sz val="12"/>
        <color theme="1"/>
        <rFont val="Calibri"/>
      </rPr>
      <t>≥</t>
    </r>
    <r>
      <rPr>
        <b/>
        <sz val="12"/>
        <color theme="1"/>
        <rFont val="Arial"/>
      </rPr>
      <t xml:space="preserve"> 15 TAHUN</t>
    </r>
  </si>
  <si>
    <t>LAKI-LAKI</t>
  </si>
  <si>
    <t>PEREMPU-AN</t>
  </si>
  <si>
    <t>LAKI-LAKI + PEREMPU-AN</t>
  </si>
  <si>
    <t>JUMLAH (KAB/KOTA)</t>
  </si>
  <si>
    <t xml:space="preserve">Sumber: Bidang P2P </t>
  </si>
  <si>
    <t xml:space="preserve">JUMLAH PENDERITA DM  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</si>
  <si>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</si>
  <si>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</si>
  <si>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</si>
  <si>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</si>
  <si>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</si>
  <si>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</si>
  <si>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</si>
  <si>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</si>
  <si>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</si>
  <si>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</si>
  <si>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</si>
  <si>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</si>
  <si>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</si>
  <si>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</si>
  <si>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</si>
  <si>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</si>
  <si>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</si>
  <si>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</si>
  <si>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</si>
  <si>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</si>
  <si>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</si>
  <si>
    <t>Jumlah Kasus Penyakit Tidak Menular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</si>
</sst>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b/>
      <sz val="12"/>
      <color theme="1"/>
      <name val="Calibri"/>
    </font>
    <font>
      <sz val="11"/>
      <name val="Calibri"/>
    </font>
    <font>
      <b/>
      <i/>
      <sz val="9"/>
      <color theme="1"/>
      <name val="Arial"/>
    </font>
    <font>
      <sz val="9"/>
      <color theme="1"/>
      <name val="Arial"/>
    </font>
    <font>
      <sz val="12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right"/>
    </xf>
    <xf numFmtId="37" fontId="2" fillId="3" borderId="9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37" fontId="1" fillId="3" borderId="9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8" fillId="2" borderId="7" xfId="0" applyNumberFormat="1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26ED-8D45-4C24-83E6-89F07DA89208}">
  <sheetPr>
    <pageSetUpPr fitToPage="1"/>
  </sheetPr>
  <dimension ref="A1:Z1000"/>
  <sheetViews>
    <sheetView tabSelected="1" workbookViewId="0">
      <pane ySplit="10" topLeftCell="A11" activePane="bottomLeft" state="frozen"/>
      <selection pane="bottomLeft" activeCell="H6" sqref="H6"/>
    </sheetView>
  </sheetViews>
  <sheetFormatPr defaultColWidth="14.42578125" defaultRowHeight="15" customHeight="1"/>
  <cols>
    <col min="1" max="1" width="10.7109375" customWidth="1"/>
    <col min="2" max="2" width="16.28515625" customWidth="1"/>
    <col min="3" max="3" width="16.5703125" customWidth="1"/>
    <col min="4" max="4" width="12.85546875" customWidth="1"/>
    <col min="5" max="5" width="13.5703125" customWidth="1"/>
    <col min="6" max="6" width="15.7109375" customWidth="1"/>
    <col min="7" max="7" width="15.28515625" customWidth="1"/>
    <col min="8" max="12" width="10.7109375" customWidth="1"/>
    <col min="13" max="13" width="9.140625" customWidth="1"/>
    <col min="14" max="26" width="14.28515625" customWidth="1"/>
  </cols>
  <sheetData>
    <row r="1" spans="1:26" ht="15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>
      <c r="A4" s="7"/>
      <c r="B4" s="8"/>
      <c r="C4" s="7"/>
      <c r="D4" s="7"/>
      <c r="E4" s="7"/>
      <c r="F4" s="8" t="str">
        <f>'[1]1. Luas Wilayah'!$E$5</f>
        <v>KABUPATEN</v>
      </c>
      <c r="G4" s="9" t="str">
        <f>'[1]1. Luas Wilayah'!$F$5</f>
        <v>PONOROGO</v>
      </c>
      <c r="H4" s="7"/>
      <c r="I4" s="7"/>
      <c r="J4" s="10"/>
      <c r="K4" s="10"/>
      <c r="L4" s="1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>
      <c r="A5" s="7"/>
      <c r="B5" s="8"/>
      <c r="C5" s="8"/>
      <c r="D5" s="7"/>
      <c r="E5" s="7"/>
      <c r="F5" s="8" t="str">
        <f>'[1]1. Luas Wilayah'!$E$6</f>
        <v>TAHUN</v>
      </c>
      <c r="G5" s="9">
        <f>'[1]1. Luas Wilayah'!$F$6</f>
        <v>2024</v>
      </c>
      <c r="H5" s="7"/>
      <c r="I5" s="7"/>
      <c r="J5" s="10"/>
      <c r="K5" s="10"/>
      <c r="L5" s="1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1" t="s">
        <v>2</v>
      </c>
      <c r="B7" s="11" t="s">
        <v>3</v>
      </c>
      <c r="C7" s="11" t="s">
        <v>4</v>
      </c>
      <c r="D7" s="12" t="s">
        <v>5</v>
      </c>
      <c r="E7" s="13"/>
      <c r="F7" s="13"/>
      <c r="G7" s="31" t="s">
        <v>11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6" ht="40.5" customHeight="1">
      <c r="A8" s="14"/>
      <c r="B8" s="14"/>
      <c r="C8" s="14"/>
      <c r="D8" s="15"/>
      <c r="E8" s="16"/>
      <c r="F8" s="16"/>
      <c r="G8" s="3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6" ht="45" customHeight="1">
      <c r="A9" s="14"/>
      <c r="B9" s="14"/>
      <c r="C9" s="14"/>
      <c r="D9" s="17" t="s">
        <v>6</v>
      </c>
      <c r="E9" s="17" t="s">
        <v>7</v>
      </c>
      <c r="F9" s="30" t="s">
        <v>8</v>
      </c>
      <c r="G9" s="3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6" ht="15.75" customHeight="1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6" ht="19.5" customHeight="1">
      <c r="A11" s="32" t="s">
        <v>12</v>
      </c>
      <c r="B11" s="20" t="str">
        <f>'[1]9. Ketersediaan Obat'!B9</f>
        <v>Ngrayun</v>
      </c>
      <c r="C11" s="20" t="str">
        <f>'[1]9. Ketersediaan Obat'!C9</f>
        <v>Ngrayun</v>
      </c>
      <c r="D11" s="21">
        <v>10106</v>
      </c>
      <c r="E11" s="21">
        <v>9967</v>
      </c>
      <c r="F11" s="22">
        <f t="shared" ref="F11:F42" si="0">SUM(D11:E11)</f>
        <v>20073</v>
      </c>
      <c r="G11" s="28">
        <v>1088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6" ht="20.25" customHeight="1">
      <c r="A12" s="32" t="s">
        <v>13</v>
      </c>
      <c r="B12" s="20" t="str">
        <f>'[1]9. Ketersediaan Obat'!B10</f>
        <v>Slahung</v>
      </c>
      <c r="C12" s="20" t="str">
        <f>'[1]9. Ketersediaan Obat'!C10</f>
        <v>Slahung</v>
      </c>
      <c r="D12" s="21">
        <v>4860</v>
      </c>
      <c r="E12" s="21">
        <v>4913</v>
      </c>
      <c r="F12" s="22">
        <f t="shared" si="0"/>
        <v>9773</v>
      </c>
      <c r="G12" s="28">
        <v>530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6" ht="19.5" customHeight="1">
      <c r="A13" s="32"/>
      <c r="B13" s="20">
        <f>'[1]9. Ketersediaan Obat'!B11</f>
        <v>0</v>
      </c>
      <c r="C13" s="20" t="str">
        <f>'[1]9. Ketersediaan Obat'!C11</f>
        <v>Nailan</v>
      </c>
      <c r="D13" s="21">
        <v>3915</v>
      </c>
      <c r="E13" s="21">
        <v>4037</v>
      </c>
      <c r="F13" s="22">
        <f t="shared" si="0"/>
        <v>7952</v>
      </c>
      <c r="G13" s="28">
        <v>431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6" ht="20.25" customHeight="1">
      <c r="A14" s="32" t="s">
        <v>14</v>
      </c>
      <c r="B14" s="20" t="str">
        <f>'[1]9. Ketersediaan Obat'!B12</f>
        <v>Bungkal</v>
      </c>
      <c r="C14" s="20" t="str">
        <f>'[1]9. Ketersediaan Obat'!C12</f>
        <v>Bungkal</v>
      </c>
      <c r="D14" s="21">
        <v>6229</v>
      </c>
      <c r="E14" s="21">
        <v>6495</v>
      </c>
      <c r="F14" s="22">
        <f t="shared" si="0"/>
        <v>12724</v>
      </c>
      <c r="G14" s="28">
        <v>690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6" ht="20.25" customHeight="1">
      <c r="A15" s="32" t="s">
        <v>15</v>
      </c>
      <c r="B15" s="20" t="str">
        <f>'[1]9. Ketersediaan Obat'!B13</f>
        <v>Sambit</v>
      </c>
      <c r="C15" s="20" t="str">
        <f>'[1]9. Ketersediaan Obat'!C13</f>
        <v>Sambit</v>
      </c>
      <c r="D15" s="21">
        <v>2901</v>
      </c>
      <c r="E15" s="21">
        <v>3020</v>
      </c>
      <c r="F15" s="22">
        <f t="shared" si="0"/>
        <v>5921</v>
      </c>
      <c r="G15" s="28">
        <v>321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6" ht="20.25" customHeight="1">
      <c r="A16" s="32"/>
      <c r="B16" s="20">
        <f>'[1]9. Ketersediaan Obat'!B14</f>
        <v>0</v>
      </c>
      <c r="C16" s="20" t="str">
        <f>'[1]9. Ketersediaan Obat'!C14</f>
        <v>Wringinanom</v>
      </c>
      <c r="D16" s="21">
        <v>3683</v>
      </c>
      <c r="E16" s="21">
        <v>3696</v>
      </c>
      <c r="F16" s="22">
        <f t="shared" si="0"/>
        <v>7379</v>
      </c>
      <c r="G16" s="28">
        <v>400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0.25" customHeight="1">
      <c r="A17" s="32" t="s">
        <v>16</v>
      </c>
      <c r="B17" s="20" t="str">
        <f>'[1]9. Ketersediaan Obat'!B15</f>
        <v>Sawoo</v>
      </c>
      <c r="C17" s="20" t="str">
        <f>'[1]9. Ketersediaan Obat'!C15</f>
        <v>Sawoo</v>
      </c>
      <c r="D17" s="21">
        <v>8735</v>
      </c>
      <c r="E17" s="21">
        <v>8852</v>
      </c>
      <c r="F17" s="22">
        <f t="shared" si="0"/>
        <v>17587</v>
      </c>
      <c r="G17" s="28">
        <v>954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0.25" customHeight="1">
      <c r="A18" s="32"/>
      <c r="B18" s="20">
        <f>'[1]9. Ketersediaan Obat'!B16</f>
        <v>0</v>
      </c>
      <c r="C18" s="20" t="str">
        <f>'[1]9. Ketersediaan Obat'!C16</f>
        <v>Bondrang</v>
      </c>
      <c r="D18" s="21">
        <v>1387</v>
      </c>
      <c r="E18" s="21">
        <v>1435</v>
      </c>
      <c r="F18" s="22">
        <f t="shared" si="0"/>
        <v>2822</v>
      </c>
      <c r="G18" s="28">
        <v>153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0.25" customHeight="1">
      <c r="A19" s="32" t="s">
        <v>17</v>
      </c>
      <c r="B19" s="20" t="str">
        <f>'[1]9. Ketersediaan Obat'!B17</f>
        <v>Sooko</v>
      </c>
      <c r="C19" s="20" t="str">
        <f>'[1]9. Ketersediaan Obat'!C17</f>
        <v>Sooko</v>
      </c>
      <c r="D19" s="21">
        <v>3936</v>
      </c>
      <c r="E19" s="21">
        <v>4054</v>
      </c>
      <c r="F19" s="22">
        <f t="shared" si="0"/>
        <v>7990</v>
      </c>
      <c r="G19" s="28">
        <v>433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0.25" customHeight="1">
      <c r="A20" s="32" t="s">
        <v>18</v>
      </c>
      <c r="B20" s="20" t="str">
        <f>'[1]9. Ketersediaan Obat'!B18</f>
        <v>Pudak</v>
      </c>
      <c r="C20" s="20" t="str">
        <f>'[1]9. Ketersediaan Obat'!C18</f>
        <v>Pudak</v>
      </c>
      <c r="D20" s="21">
        <v>1546</v>
      </c>
      <c r="E20" s="21">
        <v>1556</v>
      </c>
      <c r="F20" s="22">
        <f t="shared" si="0"/>
        <v>3102</v>
      </c>
      <c r="G20" s="28">
        <v>168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0.25" customHeight="1">
      <c r="A21" s="32" t="s">
        <v>19</v>
      </c>
      <c r="B21" s="20" t="str">
        <f>'[1]9. Ketersediaan Obat'!B19</f>
        <v>Pulung</v>
      </c>
      <c r="C21" s="20" t="str">
        <f>'[1]9. Ketersediaan Obat'!C19</f>
        <v>Pulung</v>
      </c>
      <c r="D21" s="21">
        <v>5154</v>
      </c>
      <c r="E21" s="21">
        <v>5247</v>
      </c>
      <c r="F21" s="22">
        <f t="shared" si="0"/>
        <v>10401</v>
      </c>
      <c r="G21" s="28">
        <v>565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0.25" customHeight="1">
      <c r="A22" s="32"/>
      <c r="B22" s="20">
        <f>'[1]9. Ketersediaan Obat'!B20</f>
        <v>0</v>
      </c>
      <c r="C22" s="20" t="str">
        <f>'[1]9. Ketersediaan Obat'!C20</f>
        <v>Kesugihan</v>
      </c>
      <c r="D22" s="21">
        <v>3391</v>
      </c>
      <c r="E22" s="21">
        <v>3479</v>
      </c>
      <c r="F22" s="22">
        <f t="shared" si="0"/>
        <v>6870</v>
      </c>
      <c r="G22" s="28">
        <v>373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0.25" customHeight="1">
      <c r="A23" s="32" t="s">
        <v>20</v>
      </c>
      <c r="B23" s="20" t="str">
        <f>'[1]9. Ketersediaan Obat'!B21</f>
        <v>Mlarak</v>
      </c>
      <c r="C23" s="20" t="str">
        <f>'[1]9. Ketersediaan Obat'!C21</f>
        <v>Mlarak</v>
      </c>
      <c r="D23" s="21">
        <v>5760</v>
      </c>
      <c r="E23" s="21">
        <v>5897</v>
      </c>
      <c r="F23" s="22">
        <f t="shared" si="0"/>
        <v>11657</v>
      </c>
      <c r="G23" s="28">
        <v>632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0.25" customHeight="1">
      <c r="A24" s="32" t="s">
        <v>21</v>
      </c>
      <c r="B24" s="20" t="str">
        <f>'[1]9. Ketersediaan Obat'!B22</f>
        <v>Siman</v>
      </c>
      <c r="C24" s="20" t="str">
        <f>'[1]9. Ketersediaan Obat'!C22</f>
        <v>Siman</v>
      </c>
      <c r="D24" s="21">
        <v>3894</v>
      </c>
      <c r="E24" s="21">
        <v>3900</v>
      </c>
      <c r="F24" s="22">
        <f t="shared" si="0"/>
        <v>7794</v>
      </c>
      <c r="G24" s="28">
        <v>423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0.25" customHeight="1">
      <c r="A25" s="32"/>
      <c r="B25" s="20">
        <f>'[1]9. Ketersediaan Obat'!B23</f>
        <v>0</v>
      </c>
      <c r="C25" s="20" t="str">
        <f>'[1]9. Ketersediaan Obat'!C23</f>
        <v>Ronowijayan</v>
      </c>
      <c r="D25" s="21">
        <v>3821</v>
      </c>
      <c r="E25" s="21">
        <v>3901</v>
      </c>
      <c r="F25" s="22">
        <f t="shared" si="0"/>
        <v>7722</v>
      </c>
      <c r="G25" s="28">
        <v>419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0.25" customHeight="1">
      <c r="A26" s="32" t="s">
        <v>22</v>
      </c>
      <c r="B26" s="20" t="str">
        <f>'[1]9. Ketersediaan Obat'!B24</f>
        <v>Jetis</v>
      </c>
      <c r="C26" s="20" t="str">
        <f>'[1]9. Ketersediaan Obat'!C24</f>
        <v>Jetis</v>
      </c>
      <c r="D26" s="21">
        <v>5140</v>
      </c>
      <c r="E26" s="21">
        <v>5240</v>
      </c>
      <c r="F26" s="22">
        <f t="shared" si="0"/>
        <v>10380</v>
      </c>
      <c r="G26" s="28">
        <v>563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0.25" customHeight="1">
      <c r="A27" s="32" t="s">
        <v>23</v>
      </c>
      <c r="B27" s="20" t="str">
        <f>'[1]9. Ketersediaan Obat'!B25</f>
        <v>Balong</v>
      </c>
      <c r="C27" s="20" t="str">
        <f>'[1]9. Ketersediaan Obat'!C25</f>
        <v>Balong</v>
      </c>
      <c r="D27" s="21">
        <v>7675</v>
      </c>
      <c r="E27" s="21">
        <v>7978</v>
      </c>
      <c r="F27" s="22">
        <f t="shared" si="0"/>
        <v>15653</v>
      </c>
      <c r="G27" s="28">
        <v>849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0.25" customHeight="1">
      <c r="A28" s="32" t="s">
        <v>24</v>
      </c>
      <c r="B28" s="20" t="str">
        <f>'[1]9. Ketersediaan Obat'!B26</f>
        <v>Kauman</v>
      </c>
      <c r="C28" s="20" t="str">
        <f>'[1]9. Ketersediaan Obat'!C26</f>
        <v>Kauman</v>
      </c>
      <c r="D28" s="21">
        <v>5738</v>
      </c>
      <c r="E28" s="21">
        <v>5836</v>
      </c>
      <c r="F28" s="22">
        <f t="shared" si="0"/>
        <v>11574</v>
      </c>
      <c r="G28" s="28">
        <v>627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0.25" customHeight="1">
      <c r="A29" s="32"/>
      <c r="B29" s="20">
        <f>'[1]9. Ketersediaan Obat'!B27</f>
        <v>0</v>
      </c>
      <c r="C29" s="20" t="str">
        <f>'[1]9. Ketersediaan Obat'!C27</f>
        <v>Ngrandu</v>
      </c>
      <c r="D29" s="21">
        <v>1890</v>
      </c>
      <c r="E29" s="21">
        <v>1938</v>
      </c>
      <c r="F29" s="22">
        <f t="shared" si="0"/>
        <v>3828</v>
      </c>
      <c r="G29" s="28">
        <v>207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0.25" customHeight="1">
      <c r="A30" s="32" t="s">
        <v>25</v>
      </c>
      <c r="B30" s="20" t="str">
        <f>'[1]9. Ketersediaan Obat'!B28</f>
        <v>Jambon</v>
      </c>
      <c r="C30" s="20" t="str">
        <f>'[1]9. Ketersediaan Obat'!C28</f>
        <v>Jambon</v>
      </c>
      <c r="D30" s="21">
        <v>7715</v>
      </c>
      <c r="E30" s="21">
        <v>7773</v>
      </c>
      <c r="F30" s="22">
        <f t="shared" si="0"/>
        <v>15488</v>
      </c>
      <c r="G30" s="28">
        <v>840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20.25" customHeight="1">
      <c r="A31" s="32" t="s">
        <v>26</v>
      </c>
      <c r="B31" s="20" t="str">
        <f>'[1]9. Ketersediaan Obat'!B29</f>
        <v>Badegan</v>
      </c>
      <c r="C31" s="20" t="str">
        <f>'[1]9. Ketersediaan Obat'!C29</f>
        <v>Badegan</v>
      </c>
      <c r="D31" s="21">
        <v>5563</v>
      </c>
      <c r="E31" s="21">
        <v>5582</v>
      </c>
      <c r="F31" s="22">
        <f t="shared" si="0"/>
        <v>11145</v>
      </c>
      <c r="G31" s="28">
        <v>605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0.25" customHeight="1">
      <c r="A32" s="32" t="s">
        <v>27</v>
      </c>
      <c r="B32" s="20" t="str">
        <f>'[1]9. Ketersediaan Obat'!B30</f>
        <v>Sampung</v>
      </c>
      <c r="C32" s="20" t="str">
        <f>'[1]9. Ketersediaan Obat'!C30</f>
        <v>Sampung</v>
      </c>
      <c r="D32" s="21">
        <v>4198</v>
      </c>
      <c r="E32" s="21">
        <v>4340</v>
      </c>
      <c r="F32" s="22">
        <f t="shared" si="0"/>
        <v>8538</v>
      </c>
      <c r="G32" s="28">
        <v>463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6" ht="20.25" customHeight="1">
      <c r="A33" s="32"/>
      <c r="B33" s="20">
        <f>'[1]9. Ketersediaan Obat'!B31</f>
        <v>0</v>
      </c>
      <c r="C33" s="20" t="str">
        <f>'[1]9. Ketersediaan Obat'!C31</f>
        <v>Kunti</v>
      </c>
      <c r="D33" s="21">
        <v>2302</v>
      </c>
      <c r="E33" s="21">
        <v>2322</v>
      </c>
      <c r="F33" s="22">
        <f t="shared" si="0"/>
        <v>4624</v>
      </c>
      <c r="G33" s="28">
        <v>251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6" ht="20.25" customHeight="1">
      <c r="A34" s="32" t="s">
        <v>28</v>
      </c>
      <c r="B34" s="20" t="str">
        <f>'[1]9. Ketersediaan Obat'!B32</f>
        <v>Sukorejo</v>
      </c>
      <c r="C34" s="20" t="str">
        <f>'[1]9. Ketersediaan Obat'!C32</f>
        <v>Sukorejo</v>
      </c>
      <c r="D34" s="21">
        <v>9466</v>
      </c>
      <c r="E34" s="21">
        <v>9712</v>
      </c>
      <c r="F34" s="22">
        <f t="shared" si="0"/>
        <v>19178</v>
      </c>
      <c r="G34" s="28">
        <v>1040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6" ht="20.25" customHeight="1">
      <c r="A35" s="32" t="s">
        <v>29</v>
      </c>
      <c r="B35" s="20" t="str">
        <f>'[1]9. Ketersediaan Obat'!B33</f>
        <v>Ponorogo</v>
      </c>
      <c r="C35" s="20" t="str">
        <f>'[1]9. Ketersediaan Obat'!C33</f>
        <v>Po. Utara</v>
      </c>
      <c r="D35" s="21">
        <v>7065</v>
      </c>
      <c r="E35" s="21">
        <v>7243</v>
      </c>
      <c r="F35" s="22">
        <f t="shared" si="0"/>
        <v>14308</v>
      </c>
      <c r="G35" s="28">
        <v>776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6" ht="20.25" customHeight="1">
      <c r="A36" s="32"/>
      <c r="B36" s="20">
        <f>'[1]9. Ketersediaan Obat'!B34</f>
        <v>0</v>
      </c>
      <c r="C36" s="20" t="str">
        <f>'[1]9. Ketersediaan Obat'!C34</f>
        <v>Po. Selatan</v>
      </c>
      <c r="D36" s="21">
        <v>5277</v>
      </c>
      <c r="E36" s="21">
        <v>5400</v>
      </c>
      <c r="F36" s="22">
        <f t="shared" si="0"/>
        <v>10677</v>
      </c>
      <c r="G36" s="28">
        <v>579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6" ht="20.25" customHeight="1">
      <c r="A37" s="32" t="s">
        <v>30</v>
      </c>
      <c r="B37" s="20" t="str">
        <f>'[1]9. Ketersediaan Obat'!B35</f>
        <v>Babadan</v>
      </c>
      <c r="C37" s="20" t="str">
        <f>'[1]9. Ketersediaan Obat'!C35</f>
        <v>Babadan</v>
      </c>
      <c r="D37" s="21">
        <v>6542</v>
      </c>
      <c r="E37" s="21">
        <v>6641</v>
      </c>
      <c r="F37" s="22">
        <f t="shared" si="0"/>
        <v>13183</v>
      </c>
      <c r="G37" s="28">
        <v>715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6" ht="20.25" customHeight="1">
      <c r="A38" s="32"/>
      <c r="B38" s="20">
        <f>'[1]9. Ketersediaan Obat'!B36</f>
        <v>0</v>
      </c>
      <c r="C38" s="20" t="str">
        <f>'[1]9. Ketersediaan Obat'!C36</f>
        <v>Sukosari</v>
      </c>
      <c r="D38" s="21">
        <v>4799</v>
      </c>
      <c r="E38" s="21">
        <v>4886</v>
      </c>
      <c r="F38" s="22">
        <f t="shared" si="0"/>
        <v>9685</v>
      </c>
      <c r="G38" s="28">
        <v>525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6" ht="20.25" customHeight="1">
      <c r="A39" s="32" t="s">
        <v>31</v>
      </c>
      <c r="B39" s="20" t="str">
        <f>'[1]9. Ketersediaan Obat'!B37</f>
        <v>Jenangan</v>
      </c>
      <c r="C39" s="20" t="str">
        <f>'[1]9. Ketersediaan Obat'!C37</f>
        <v>Jenangan</v>
      </c>
      <c r="D39" s="21">
        <v>6183</v>
      </c>
      <c r="E39" s="21">
        <v>6314</v>
      </c>
      <c r="F39" s="22">
        <f t="shared" si="0"/>
        <v>12497</v>
      </c>
      <c r="G39" s="28">
        <v>677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6" ht="20.25" customHeight="1">
      <c r="A40" s="32"/>
      <c r="B40" s="20">
        <f>'[1]9. Ketersediaan Obat'!B38</f>
        <v>0</v>
      </c>
      <c r="C40" s="20" t="str">
        <f>'[1]9. Ketersediaan Obat'!C38</f>
        <v>Setono</v>
      </c>
      <c r="D40" s="21">
        <v>3758</v>
      </c>
      <c r="E40" s="21">
        <v>3849</v>
      </c>
      <c r="F40" s="22">
        <f t="shared" si="0"/>
        <v>7607</v>
      </c>
      <c r="G40" s="28">
        <v>413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6" ht="20.25" customHeight="1">
      <c r="A41" s="32" t="s">
        <v>32</v>
      </c>
      <c r="B41" s="20" t="str">
        <f>'[1]9. Ketersediaan Obat'!B39</f>
        <v>Ngebel</v>
      </c>
      <c r="C41" s="20" t="str">
        <f>'[1]9. Ketersediaan Obat'!C39</f>
        <v>Ngebel</v>
      </c>
      <c r="D41" s="21">
        <v>3511</v>
      </c>
      <c r="E41" s="21">
        <v>3548</v>
      </c>
      <c r="F41" s="22">
        <f t="shared" si="0"/>
        <v>7059</v>
      </c>
      <c r="G41" s="28">
        <v>382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6" ht="20.25" customHeight="1" thickBot="1">
      <c r="A42" s="23" t="s">
        <v>9</v>
      </c>
      <c r="B42" s="23"/>
      <c r="C42" s="24"/>
      <c r="D42" s="25">
        <f t="shared" ref="D42:E42" si="1">SUM(D11:D41)</f>
        <v>156140</v>
      </c>
      <c r="E42" s="25">
        <f t="shared" si="1"/>
        <v>159051</v>
      </c>
      <c r="F42" s="25">
        <f t="shared" si="0"/>
        <v>315191</v>
      </c>
      <c r="G42" s="29">
        <f t="shared" ref="G42" si="2">SUM(G11:G41)</f>
        <v>17092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6" ht="12.75" customHeight="1">
      <c r="A43" s="4"/>
      <c r="B43" s="4"/>
      <c r="C43" s="2"/>
      <c r="D43" s="26"/>
      <c r="E43" s="26"/>
      <c r="F43" s="26"/>
      <c r="G43" s="26"/>
      <c r="H43" s="26"/>
      <c r="I43" s="26"/>
      <c r="J43" s="26"/>
      <c r="K43" s="26"/>
      <c r="L43" s="2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7" t="s">
        <v>10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G7:G9"/>
    <mergeCell ref="A3:L3"/>
    <mergeCell ref="A7:A9"/>
    <mergeCell ref="B7:B9"/>
    <mergeCell ref="C7:C9"/>
    <mergeCell ref="D7:F8"/>
  </mergeCells>
  <printOptions horizontalCentered="1"/>
  <pageMargins left="1.1023622047244095" right="0.51181102362204722" top="0.78740157480314965" bottom="0.70866141732283472" header="0" footer="0"/>
  <pageSetup paperSize="9" scale="55" orientation="portrait" r:id="rId1"/>
  <headerFooter>
    <oddFooter>&amp;R183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75. Hipertensi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2025-11-09T14:42:24Z</cp:lastPrinted>
  <dcterms:created xsi:type="dcterms:W3CDTF">2025-11-09T14:38:18Z</dcterms:created>
  <dcterms:modified xsi:type="dcterms:W3CDTF">2025-11-09T14:42:52Z</dcterms:modified>
</cp:coreProperties>
</file>