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4\"/>
    </mc:Choice>
  </mc:AlternateContent>
  <xr:revisionPtr revIDLastSave="0" documentId="13_ncr:1_{F3868968-9B3C-4E7A-89C6-D3347B33542A}" xr6:coauthVersionLast="47" xr6:coauthVersionMax="47" xr10:uidLastSave="{00000000-0000-0000-0000-000000000000}"/>
  <bookViews>
    <workbookView xWindow="-120" yWindow="-120" windowWidth="20730" windowHeight="11040" xr2:uid="{30C3BB14-6E57-4CA9-8909-23A8F67A15F8}"/>
  </bookViews>
  <sheets>
    <sheet name="4. Fasyankes" sheetId="1" r:id="rId1"/>
  </sheets>
  <externalReferences>
    <externalReference r:id="rId2"/>
  </externalReferences>
  <definedNames>
    <definedName name="Z_CF5BBE18_1EAB_4E8A_9B60_6E7F400FBD81_.wvu.PrintArea" localSheetId="0">'4. Fasyankes'!$A$1:$G$41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E4" i="1"/>
  <c r="D5" i="1"/>
  <c r="E5" i="1"/>
  <c r="J11" i="1"/>
  <c r="J12" i="1"/>
  <c r="J14" i="1"/>
  <c r="J15" i="1"/>
  <c r="J16" i="1"/>
  <c r="J17" i="1"/>
  <c r="J18" i="1"/>
  <c r="J20" i="1"/>
  <c r="J21" i="1"/>
  <c r="J22" i="1"/>
  <c r="J23" i="1"/>
  <c r="J24" i="1"/>
  <c r="J25" i="1"/>
  <c r="J26" i="1"/>
  <c r="J27" i="1"/>
  <c r="J28" i="1"/>
  <c r="J29" i="1"/>
  <c r="J30" i="1"/>
  <c r="J32" i="1"/>
  <c r="J33" i="1"/>
  <c r="J34" i="1"/>
  <c r="J35" i="1"/>
  <c r="J36" i="1"/>
  <c r="J37" i="1"/>
  <c r="J38" i="1"/>
  <c r="J39" i="1"/>
  <c r="J40" i="1"/>
  <c r="J41" i="1"/>
  <c r="J42" i="1"/>
</calcChain>
</file>

<file path=xl/sharedStrings.xml><?xml version="1.0" encoding="utf-8"?>
<sst xmlns="http://schemas.openxmlformats.org/spreadsheetml/2006/main" count="48" uniqueCount="48">
  <si>
    <t xml:space="preserve">     - Bidang SDK</t>
  </si>
  <si>
    <t>Sumber: - Bidang Pelayanan Kesehatan</t>
  </si>
  <si>
    <t>TOKO ALKES</t>
  </si>
  <si>
    <t>TOKO OBAT</t>
  </si>
  <si>
    <t>APOTEK</t>
  </si>
  <si>
    <t>PENYALUR ALAT KESEHATAN (PAK)</t>
  </si>
  <si>
    <t>PEDAGANG BESAR FARMASI (PBF)</t>
  </si>
  <si>
    <t>INDUSTRI KOSMETIKA</t>
  </si>
  <si>
    <t>PRODUKSI PERBEKALAN KESEHATAN RUMAH TANGGA (PKRT)</t>
  </si>
  <si>
    <t>PRODUKSI ALAT KESEHATAN</t>
  </si>
  <si>
    <t>USAHA KECIL/MIKRO OBAT TRADISIONAL (UKOT/UMOT)</t>
  </si>
  <si>
    <t>INDUSTRI OBAT TRADISIONAL/EKSTRAK BAHAN ALAM (IOT/IEBA)</t>
  </si>
  <si>
    <t>INDUSTRI FARMASI</t>
  </si>
  <si>
    <t>SARANA PRODUKSI DAN DISTRIBUSI KEFARMASIAN</t>
  </si>
  <si>
    <t>LABORATORIUM KESEHATAN</t>
  </si>
  <si>
    <t>UNIT TRANSFUSI DARAH</t>
  </si>
  <si>
    <t>PANTI SEHAT</t>
  </si>
  <si>
    <t>GRIYA SEHAT</t>
  </si>
  <si>
    <t>TEMPAT PRAKTK MANDIRI PERAWAT</t>
  </si>
  <si>
    <t>TEMPAT PRAKTIK MANDIRI BIDAN</t>
  </si>
  <si>
    <t>TEMPAT PRAKTIK MANDIRI DOKTER SPESIALIS</t>
  </si>
  <si>
    <t>TEMPAT PRAKTIK MANDIRI DOKTER GIGI</t>
  </si>
  <si>
    <t>TEMPAT PRAKTIK MANDIRI DOKTER</t>
  </si>
  <si>
    <t>KLINIK UTAMA</t>
  </si>
  <si>
    <t>KLINIK PRATAMA</t>
  </si>
  <si>
    <t>SARANA PELAYANAN LAIN</t>
  </si>
  <si>
    <t>PUSKESMAS PEMBANTU</t>
  </si>
  <si>
    <t>PUSKESMAS KELILING</t>
  </si>
  <si>
    <t>PUSKESMAS NON RAWAT INAP</t>
  </si>
  <si>
    <t xml:space="preserve">      - JUMLAH TEMPAT TIDUR</t>
  </si>
  <si>
    <t>PUSKESMAS RAWAT INAP</t>
  </si>
  <si>
    <t>PUSKESMAS DAN JARINGANNYA</t>
  </si>
  <si>
    <t xml:space="preserve">RUMAH SAKIT KHUSUS
</t>
  </si>
  <si>
    <t>RUMAH SAKIT UMUM</t>
  </si>
  <si>
    <t>RUMAH SAKIT</t>
  </si>
  <si>
    <t>JUMLAH</t>
  </si>
  <si>
    <t>ORGANISASI KEMASYARAKATAN</t>
  </si>
  <si>
    <t>SWASTA</t>
  </si>
  <si>
    <t>BUMN</t>
  </si>
  <si>
    <t>TNI/ POLRI</t>
  </si>
  <si>
    <t>PEM.KAB/ KOTA</t>
  </si>
  <si>
    <t>PEM.PROV</t>
  </si>
  <si>
    <t>KEMENKES</t>
  </si>
  <si>
    <t>PEMILIKAN/PENGELOLA</t>
  </si>
  <si>
    <t>FASILITAS KESEHATAN</t>
  </si>
  <si>
    <t>NO</t>
  </si>
  <si>
    <t>JUMLAH FASILITAS PELAYANAN KESEHATAN MENURUT KEPEMILIKAN</t>
  </si>
  <si>
    <t>TABEL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</si>
</sst>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7">
    <font>
      <sz val="11"/>
      <color theme="1"/>
      <name val="Calibri"/>
      <scheme val="minor"/>
    </font>
    <font>
      <sz val="12"/>
      <color theme="1"/>
      <name val="Arial"/>
    </font>
    <font>
      <sz val="11"/>
      <color theme="1"/>
      <name val="Arial"/>
    </font>
    <font>
      <b/>
      <sz val="12"/>
      <color theme="1"/>
      <name val="Arial"/>
    </font>
    <font>
      <sz val="11"/>
      <name val="Calibri"/>
    </font>
    <font>
      <sz val="9"/>
      <color theme="1"/>
      <name val="Arial"/>
    </font>
    <font>
      <b/>
      <i/>
      <sz val="9"/>
      <color theme="1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4" fillId="0" borderId="5" xfId="0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7" xfId="0" applyFont="1" applyBorder="1"/>
    <xf numFmtId="0" fontId="4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SUNGRAM/SADAP/PROFILKES_KAB%20PONOROGO_2024_1505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Luas Wilayah"/>
      <sheetName val="2. Jml Penduduk"/>
      <sheetName val="3. Melek Huruf"/>
      <sheetName val="4. Fasyankes"/>
      <sheetName val="5.Kunjungan"/>
      <sheetName val="6. Gadar RS"/>
      <sheetName val="7. Kematian Pasien"/>
      <sheetName val="8. BOR"/>
      <sheetName val="9. Ketersediaan Obat"/>
      <sheetName val="10. Obat Esensial"/>
      <sheetName val="11. Vaksin"/>
      <sheetName val="12. Posyandu Posbindu"/>
      <sheetName val="13. Dokter"/>
      <sheetName val="14. Perawat Bidan"/>
      <sheetName val="15. KM Kesling Gizi"/>
      <sheetName val="16. Tenaga Lainnya"/>
      <sheetName val="17. Farmasi"/>
      <sheetName val="18. Penunjang"/>
      <sheetName val="18.1. Psikologi Klinis Kestrad"/>
      <sheetName val="19. Jamkes"/>
      <sheetName val="20. Anggaran"/>
      <sheetName val="21. Kelahiran"/>
      <sheetName val="22. Kematian Ibu"/>
      <sheetName val="23.Penyebab Ibu Mati"/>
      <sheetName val="24. Bumil Bulin"/>
      <sheetName val="25. Td Hamil"/>
      <sheetName val="26. Td WUS Tdk hamil"/>
      <sheetName val="27. Td WUS"/>
      <sheetName val="28. TTD Bumil"/>
      <sheetName val="29. KB Aktif"/>
      <sheetName val="30. PUS 4T"/>
      <sheetName val="31. KB Pasca Persalinan"/>
      <sheetName val="32. Komplikasi Kebidanan"/>
      <sheetName val="33. Komplikasi Neonatal"/>
      <sheetName val="34. Kematian Neo Bayi Balita"/>
      <sheetName val="35. Kematian Neo Penyebab"/>
      <sheetName val="36. Kematian Anak Balita"/>
      <sheetName val="37. BBLR"/>
      <sheetName val="38. Kunjungan Neo"/>
      <sheetName val="39. IMD ASI Eksklusif"/>
      <sheetName val="40. Bayi"/>
      <sheetName val="41. UCI"/>
      <sheetName val="42. Hep B0 &amp; BCG"/>
      <sheetName val="43. IDL"/>
      <sheetName val="44. Imun Lanjutan"/>
      <sheetName val="45. Vit A"/>
      <sheetName val="46. Balita"/>
      <sheetName val="47. Balita Ditimbang"/>
      <sheetName val="48. Status Gizi"/>
      <sheetName val="49. Pend dasar"/>
      <sheetName val="50. Gilut"/>
      <sheetName val="51. Gilut SD"/>
      <sheetName val="52. Usipro"/>
      <sheetName val="53. Catin"/>
      <sheetName val="54. Usila"/>
      <sheetName val="55. MTBS Yankesga"/>
      <sheetName val="56. Terduga TBC"/>
      <sheetName val="57. Pengobatan TBC"/>
      <sheetName val="58. Pneumonia"/>
      <sheetName val="59. HIV"/>
      <sheetName val="60. ODHIV"/>
      <sheetName val="61. Diare"/>
      <sheetName val="62. Hep B Bumil"/>
      <sheetName val="63. Bayi dari Ibu Reaktif HBsAg"/>
      <sheetName val="64. Kusta Baru"/>
      <sheetName val="65. Kusta Cacat"/>
      <sheetName val="66. Prevalensi Kusta"/>
      <sheetName val="67. Kusta Selesai Berobat"/>
      <sheetName val="68. AFP (Non Polio)"/>
      <sheetName val="69. PD3I"/>
      <sheetName val="70. KLB"/>
      <sheetName val="71. Kematian KLB"/>
      <sheetName val="72. DBD"/>
      <sheetName val="73. Malaria"/>
      <sheetName val="74. Filariasis"/>
      <sheetName val="75. Hipertensi"/>
      <sheetName val="76. Diabetes Mellitus"/>
      <sheetName val="77. IVA &amp; Sadanis"/>
      <sheetName val="78. ODGJ Berat"/>
      <sheetName val="79a. RS"/>
      <sheetName val="79b. RS"/>
      <sheetName val="79c. RS"/>
      <sheetName val="79. Air Minum Diawasi"/>
      <sheetName val="80. Jamban Sehat"/>
      <sheetName val="81. STBM (Stop BABS)"/>
      <sheetName val="82. TFU Diawasi"/>
      <sheetName val="83. TPP"/>
      <sheetName val="SPM"/>
    </sheetNames>
    <sheetDataSet>
      <sheetData sheetId="0"/>
      <sheetData sheetId="1">
        <row r="5">
          <cell r="E5" t="str">
            <v>KABUPATEN</v>
          </cell>
          <cell r="F5" t="str">
            <v>PONOROGO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B3259-76E5-4E52-9C13-298ED605AD2B}">
  <dimension ref="A1:Z1000"/>
  <sheetViews>
    <sheetView tabSelected="1" view="pageBreakPreview" zoomScale="60"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7" sqref="B7:B8"/>
    </sheetView>
  </sheetViews>
  <sheetFormatPr defaultColWidth="14.42578125" defaultRowHeight="15" customHeight="1"/>
  <cols>
    <col min="1" max="1" width="5.7109375" customWidth="1"/>
    <col min="2" max="2" width="46.7109375" customWidth="1"/>
    <col min="3" max="3" width="14.85546875" customWidth="1"/>
    <col min="4" max="4" width="15" customWidth="1"/>
    <col min="5" max="5" width="16.85546875" customWidth="1"/>
    <col min="6" max="6" width="16.140625" customWidth="1"/>
    <col min="7" max="7" width="14.85546875" customWidth="1"/>
    <col min="8" max="8" width="14.42578125" customWidth="1"/>
    <col min="9" max="9" width="16.140625" customWidth="1"/>
    <col min="10" max="10" width="13.28515625" customWidth="1"/>
    <col min="11" max="11" width="15.7109375" customWidth="1"/>
    <col min="12" max="26" width="9.140625" customWidth="1"/>
  </cols>
  <sheetData>
    <row r="1" spans="1:26" ht="15.75" customHeight="1">
      <c r="A1" s="27" t="s">
        <v>47</v>
      </c>
      <c r="B1" s="2"/>
      <c r="C1" s="2"/>
      <c r="D1" s="2"/>
      <c r="E1" s="2"/>
      <c r="F1" s="2"/>
      <c r="G1" s="2"/>
      <c r="H1" s="1"/>
      <c r="I1" s="1"/>
      <c r="J1" s="1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2"/>
      <c r="B2" s="2"/>
      <c r="C2" s="2"/>
      <c r="D2" s="2"/>
      <c r="E2" s="2"/>
      <c r="F2" s="2"/>
      <c r="G2" s="2"/>
      <c r="H2" s="1"/>
      <c r="I2" s="1"/>
      <c r="J2" s="1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31" t="s">
        <v>46</v>
      </c>
      <c r="B3" s="32"/>
      <c r="C3" s="32"/>
      <c r="D3" s="32"/>
      <c r="E3" s="32"/>
      <c r="F3" s="32"/>
      <c r="G3" s="32"/>
      <c r="H3" s="32"/>
      <c r="I3" s="32"/>
      <c r="J3" s="3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25"/>
      <c r="B4" s="25"/>
      <c r="C4" s="25"/>
      <c r="D4" s="24" t="str">
        <f>'[1]1. Luas Wilayah'!E5</f>
        <v>KABUPATEN</v>
      </c>
      <c r="E4" s="23" t="str">
        <f>'[1]1. Luas Wilayah'!F5</f>
        <v>PONOROGO</v>
      </c>
      <c r="F4" s="25"/>
      <c r="G4" s="22"/>
      <c r="H4" s="22"/>
      <c r="I4" s="22"/>
      <c r="J4" s="22"/>
      <c r="K4" s="2"/>
      <c r="L4" s="26"/>
      <c r="M4" s="26"/>
      <c r="N4" s="26"/>
      <c r="O4" s="26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25"/>
      <c r="B5" s="25"/>
      <c r="C5" s="25"/>
      <c r="D5" s="24" t="str">
        <f>'[1]1. Luas Wilayah'!E6</f>
        <v>TAHUN</v>
      </c>
      <c r="E5" s="23">
        <f>'[1]1. Luas Wilayah'!F6</f>
        <v>2024</v>
      </c>
      <c r="F5" s="22"/>
      <c r="G5" s="22"/>
      <c r="H5" s="22"/>
      <c r="I5" s="22"/>
      <c r="J5" s="22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thickBot="1">
      <c r="A6" s="21"/>
      <c r="B6" s="21"/>
      <c r="C6" s="21"/>
      <c r="D6" s="21"/>
      <c r="E6" s="21"/>
      <c r="F6" s="21"/>
      <c r="G6" s="21"/>
      <c r="H6" s="21"/>
      <c r="I6" s="21"/>
      <c r="J6" s="21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6.25" customHeight="1">
      <c r="A7" s="33" t="s">
        <v>45</v>
      </c>
      <c r="B7" s="35" t="s">
        <v>44</v>
      </c>
      <c r="C7" s="36" t="s">
        <v>43</v>
      </c>
      <c r="D7" s="37"/>
      <c r="E7" s="37"/>
      <c r="F7" s="37"/>
      <c r="G7" s="37"/>
      <c r="H7" s="37"/>
      <c r="I7" s="37"/>
      <c r="J7" s="38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2" customHeight="1">
      <c r="A8" s="34"/>
      <c r="B8" s="34"/>
      <c r="C8" s="20" t="s">
        <v>42</v>
      </c>
      <c r="D8" s="20" t="s">
        <v>41</v>
      </c>
      <c r="E8" s="19" t="s">
        <v>40</v>
      </c>
      <c r="F8" s="17" t="s">
        <v>39</v>
      </c>
      <c r="G8" s="17" t="s">
        <v>38</v>
      </c>
      <c r="H8" s="17" t="s">
        <v>37</v>
      </c>
      <c r="I8" s="18" t="s">
        <v>36</v>
      </c>
      <c r="J8" s="17" t="s">
        <v>35</v>
      </c>
      <c r="K8" s="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6">
        <v>1</v>
      </c>
      <c r="B9" s="16">
        <v>2</v>
      </c>
      <c r="C9" s="16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16">
        <v>9</v>
      </c>
      <c r="J9" s="16">
        <v>10</v>
      </c>
      <c r="K9" s="15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s="4" customFormat="1" ht="30" customHeight="1">
      <c r="A10" s="28" t="s">
        <v>34</v>
      </c>
      <c r="B10" s="29"/>
      <c r="C10" s="29"/>
      <c r="D10" s="29"/>
      <c r="E10" s="29"/>
      <c r="F10" s="29"/>
      <c r="G10" s="29"/>
      <c r="H10" s="29"/>
      <c r="I10" s="29"/>
      <c r="J10" s="30"/>
      <c r="K10" s="6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s="4" customFormat="1" ht="30" customHeight="1">
      <c r="A11" s="10">
        <v>1</v>
      </c>
      <c r="B11" s="8" t="s">
        <v>33</v>
      </c>
      <c r="C11" s="8">
        <v>0</v>
      </c>
      <c r="D11" s="8">
        <v>0</v>
      </c>
      <c r="E11" s="8">
        <v>2</v>
      </c>
      <c r="F11" s="8">
        <v>0</v>
      </c>
      <c r="G11" s="8">
        <v>0</v>
      </c>
      <c r="H11" s="8">
        <v>6</v>
      </c>
      <c r="I11" s="8">
        <v>0</v>
      </c>
      <c r="J11" s="7">
        <f>SUM(C11:I11)</f>
        <v>8</v>
      </c>
      <c r="K11" s="6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s="4" customFormat="1" ht="30" customHeight="1">
      <c r="A12" s="10">
        <v>2</v>
      </c>
      <c r="B12" s="13" t="s">
        <v>32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7">
        <f>SUM(C12:I12)</f>
        <v>0</v>
      </c>
      <c r="K12" s="6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4" customFormat="1" ht="30" customHeight="1">
      <c r="A13" s="28" t="s">
        <v>31</v>
      </c>
      <c r="B13" s="29"/>
      <c r="C13" s="29"/>
      <c r="D13" s="29"/>
      <c r="E13" s="29"/>
      <c r="F13" s="29"/>
      <c r="G13" s="29"/>
      <c r="H13" s="29"/>
      <c r="I13" s="29"/>
      <c r="J13" s="30"/>
      <c r="K13" s="6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s="4" customFormat="1" ht="30" customHeight="1">
      <c r="A14" s="10">
        <v>1</v>
      </c>
      <c r="B14" s="8" t="s">
        <v>30</v>
      </c>
      <c r="C14" s="8">
        <v>0</v>
      </c>
      <c r="D14" s="8">
        <v>0</v>
      </c>
      <c r="E14" s="8">
        <v>18</v>
      </c>
      <c r="F14" s="8">
        <v>0</v>
      </c>
      <c r="G14" s="8">
        <v>0</v>
      </c>
      <c r="H14" s="8">
        <v>0</v>
      </c>
      <c r="I14" s="8">
        <v>0</v>
      </c>
      <c r="J14" s="7">
        <f>SUM(C14:I14)</f>
        <v>18</v>
      </c>
      <c r="K14" s="6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s="4" customFormat="1" ht="30" customHeight="1">
      <c r="A15" s="10"/>
      <c r="B15" s="8" t="s">
        <v>29</v>
      </c>
      <c r="C15" s="8">
        <v>0</v>
      </c>
      <c r="D15" s="8">
        <v>0</v>
      </c>
      <c r="E15" s="8">
        <v>159</v>
      </c>
      <c r="F15" s="8">
        <v>0</v>
      </c>
      <c r="G15" s="8">
        <v>0</v>
      </c>
      <c r="H15" s="8">
        <v>0</v>
      </c>
      <c r="I15" s="8">
        <v>0</v>
      </c>
      <c r="J15" s="7">
        <f>SUM(C15:I15)</f>
        <v>159</v>
      </c>
      <c r="K15" s="6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4" customFormat="1" ht="30" customHeight="1">
      <c r="A16" s="10">
        <v>2</v>
      </c>
      <c r="B16" s="8" t="s">
        <v>28</v>
      </c>
      <c r="C16" s="8">
        <v>0</v>
      </c>
      <c r="D16" s="8">
        <v>0</v>
      </c>
      <c r="E16" s="8">
        <v>13</v>
      </c>
      <c r="F16" s="8">
        <v>0</v>
      </c>
      <c r="G16" s="8">
        <v>0</v>
      </c>
      <c r="H16" s="8">
        <v>0</v>
      </c>
      <c r="I16" s="8">
        <v>0</v>
      </c>
      <c r="J16" s="7">
        <f>SUM(C16:I16)</f>
        <v>13</v>
      </c>
      <c r="K16" s="6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4" customFormat="1" ht="30" customHeight="1">
      <c r="A17" s="10">
        <v>3</v>
      </c>
      <c r="B17" s="8" t="s">
        <v>27</v>
      </c>
      <c r="C17" s="8">
        <v>0</v>
      </c>
      <c r="D17" s="8">
        <v>0</v>
      </c>
      <c r="E17" s="8">
        <v>40</v>
      </c>
      <c r="F17" s="8">
        <v>0</v>
      </c>
      <c r="G17" s="8">
        <v>0</v>
      </c>
      <c r="H17" s="8">
        <v>0</v>
      </c>
      <c r="I17" s="8">
        <v>0</v>
      </c>
      <c r="J17" s="7">
        <f>SUM(C17:I17)</f>
        <v>40</v>
      </c>
      <c r="K17" s="6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s="4" customFormat="1" ht="30" customHeight="1">
      <c r="A18" s="10">
        <v>4</v>
      </c>
      <c r="B18" s="8" t="s">
        <v>26</v>
      </c>
      <c r="C18" s="8">
        <v>0</v>
      </c>
      <c r="D18" s="8">
        <v>0</v>
      </c>
      <c r="E18" s="8">
        <v>56</v>
      </c>
      <c r="F18" s="8">
        <v>0</v>
      </c>
      <c r="G18" s="8">
        <v>0</v>
      </c>
      <c r="H18" s="8">
        <v>0</v>
      </c>
      <c r="I18" s="8">
        <v>0</v>
      </c>
      <c r="J18" s="7">
        <f>SUM(C18:I18)</f>
        <v>56</v>
      </c>
      <c r="K18" s="6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4" customFormat="1" ht="30" customHeight="1">
      <c r="A19" s="28" t="s">
        <v>25</v>
      </c>
      <c r="B19" s="29"/>
      <c r="C19" s="29"/>
      <c r="D19" s="29"/>
      <c r="E19" s="29"/>
      <c r="F19" s="29"/>
      <c r="G19" s="29"/>
      <c r="H19" s="29"/>
      <c r="I19" s="29"/>
      <c r="J19" s="30"/>
      <c r="K19" s="6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s="4" customFormat="1" ht="30" customHeight="1">
      <c r="A20" s="10">
        <v>1</v>
      </c>
      <c r="B20" s="8" t="s">
        <v>24</v>
      </c>
      <c r="C20" s="8">
        <v>0</v>
      </c>
      <c r="D20" s="8">
        <v>0</v>
      </c>
      <c r="E20" s="8">
        <v>0</v>
      </c>
      <c r="F20" s="8">
        <v>2</v>
      </c>
      <c r="G20" s="8">
        <v>0</v>
      </c>
      <c r="H20" s="8">
        <v>47</v>
      </c>
      <c r="I20" s="8">
        <v>0</v>
      </c>
      <c r="J20" s="7">
        <f t="shared" ref="J20:J30" si="0">SUM(C20:I20)</f>
        <v>49</v>
      </c>
      <c r="K20" s="6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s="4" customFormat="1" ht="30" customHeight="1">
      <c r="A21" s="10">
        <v>2</v>
      </c>
      <c r="B21" s="8" t="s">
        <v>23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5</v>
      </c>
      <c r="I21" s="8">
        <v>0</v>
      </c>
      <c r="J21" s="7">
        <f t="shared" si="0"/>
        <v>5</v>
      </c>
      <c r="K21" s="6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s="4" customFormat="1" ht="30" customHeight="1">
      <c r="A22" s="10">
        <v>3</v>
      </c>
      <c r="B22" s="11" t="s">
        <v>22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48</v>
      </c>
      <c r="I22" s="8">
        <v>0</v>
      </c>
      <c r="J22" s="7">
        <f t="shared" si="0"/>
        <v>48</v>
      </c>
      <c r="K22" s="6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s="4" customFormat="1" ht="30" customHeight="1">
      <c r="A23" s="10">
        <v>4</v>
      </c>
      <c r="B23" s="11" t="s">
        <v>21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34</v>
      </c>
      <c r="I23" s="8">
        <v>0</v>
      </c>
      <c r="J23" s="7">
        <f t="shared" si="0"/>
        <v>34</v>
      </c>
      <c r="K23" s="6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s="4" customFormat="1" ht="30" customHeight="1">
      <c r="A24" s="10">
        <v>5</v>
      </c>
      <c r="B24" s="11" t="s">
        <v>20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6</v>
      </c>
      <c r="I24" s="8">
        <v>0</v>
      </c>
      <c r="J24" s="7">
        <f t="shared" si="0"/>
        <v>6</v>
      </c>
      <c r="K24" s="6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s="4" customFormat="1" ht="30" customHeight="1">
      <c r="A25" s="10">
        <v>6</v>
      </c>
      <c r="B25" s="11" t="s">
        <v>19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210</v>
      </c>
      <c r="I25" s="8">
        <v>0</v>
      </c>
      <c r="J25" s="7">
        <f t="shared" si="0"/>
        <v>210</v>
      </c>
      <c r="K25" s="6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s="4" customFormat="1" ht="30" customHeight="1">
      <c r="A26" s="10">
        <v>7</v>
      </c>
      <c r="B26" s="11" t="s">
        <v>18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163</v>
      </c>
      <c r="I26" s="8">
        <v>0</v>
      </c>
      <c r="J26" s="7">
        <f t="shared" si="0"/>
        <v>163</v>
      </c>
      <c r="K26" s="6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s="4" customFormat="1" ht="30" customHeight="1">
      <c r="A27" s="10">
        <v>8</v>
      </c>
      <c r="B27" s="8" t="s">
        <v>17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7">
        <f t="shared" si="0"/>
        <v>0</v>
      </c>
      <c r="K27" s="6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s="4" customFormat="1" ht="30" customHeight="1">
      <c r="A28" s="10">
        <v>9</v>
      </c>
      <c r="B28" s="8" t="s">
        <v>16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7">
        <f t="shared" si="0"/>
        <v>0</v>
      </c>
      <c r="K28" s="6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s="4" customFormat="1" ht="30" customHeight="1">
      <c r="A29" s="10">
        <v>10</v>
      </c>
      <c r="B29" s="8" t="s">
        <v>15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1</v>
      </c>
      <c r="I29" s="8">
        <v>0</v>
      </c>
      <c r="J29" s="7">
        <f t="shared" si="0"/>
        <v>1</v>
      </c>
      <c r="K29" s="6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s="4" customFormat="1" ht="30" customHeight="1">
      <c r="A30" s="10">
        <v>11</v>
      </c>
      <c r="B30" s="8" t="s">
        <v>14</v>
      </c>
      <c r="C30" s="8">
        <v>0</v>
      </c>
      <c r="D30" s="8">
        <v>0</v>
      </c>
      <c r="E30" s="8">
        <v>32</v>
      </c>
      <c r="F30" s="8">
        <v>0</v>
      </c>
      <c r="G30" s="8">
        <v>0</v>
      </c>
      <c r="H30" s="8">
        <v>2</v>
      </c>
      <c r="I30" s="8">
        <v>0</v>
      </c>
      <c r="J30" s="7">
        <f t="shared" si="0"/>
        <v>34</v>
      </c>
      <c r="K30" s="6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s="4" customFormat="1" ht="30" customHeight="1">
      <c r="A31" s="28" t="s">
        <v>13</v>
      </c>
      <c r="B31" s="29"/>
      <c r="C31" s="29"/>
      <c r="D31" s="29"/>
      <c r="E31" s="29"/>
      <c r="F31" s="29"/>
      <c r="G31" s="29"/>
      <c r="H31" s="29"/>
      <c r="I31" s="29"/>
      <c r="J31" s="30"/>
      <c r="K31" s="12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s="4" customFormat="1" ht="30" customHeight="1">
      <c r="A32" s="10">
        <v>1</v>
      </c>
      <c r="B32" s="11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9">
        <v>0</v>
      </c>
      <c r="I32" s="8">
        <v>0</v>
      </c>
      <c r="J32" s="7">
        <f t="shared" ref="J32:J42" si="1">SUM(C32:I32)</f>
        <v>0</v>
      </c>
      <c r="K32" s="6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s="4" customFormat="1" ht="30" customHeight="1">
      <c r="A33" s="10">
        <v>2</v>
      </c>
      <c r="B33" s="11" t="s">
        <v>11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9">
        <v>0</v>
      </c>
      <c r="I33" s="8">
        <v>0</v>
      </c>
      <c r="J33" s="7">
        <f t="shared" si="1"/>
        <v>0</v>
      </c>
      <c r="K33" s="6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s="4" customFormat="1" ht="30" customHeight="1">
      <c r="A34" s="10">
        <v>3</v>
      </c>
      <c r="B34" s="11" t="s">
        <v>10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9">
        <v>3</v>
      </c>
      <c r="I34" s="8">
        <v>0</v>
      </c>
      <c r="J34" s="7">
        <f t="shared" si="1"/>
        <v>3</v>
      </c>
      <c r="K34" s="6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s="4" customFormat="1" ht="30" customHeight="1">
      <c r="A35" s="10">
        <v>4</v>
      </c>
      <c r="B35" s="11" t="s">
        <v>9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9">
        <v>0</v>
      </c>
      <c r="I35" s="8">
        <v>0</v>
      </c>
      <c r="J35" s="7">
        <f t="shared" si="1"/>
        <v>0</v>
      </c>
      <c r="K35" s="6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s="4" customFormat="1" ht="30" customHeight="1">
      <c r="A36" s="10">
        <v>5</v>
      </c>
      <c r="B36" s="11" t="s">
        <v>8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9">
        <v>6</v>
      </c>
      <c r="I36" s="8">
        <v>0</v>
      </c>
      <c r="J36" s="7">
        <f t="shared" si="1"/>
        <v>6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s="4" customFormat="1" ht="30" customHeight="1">
      <c r="A37" s="10">
        <v>6</v>
      </c>
      <c r="B37" s="8" t="s">
        <v>7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9">
        <v>2</v>
      </c>
      <c r="I37" s="8">
        <v>0</v>
      </c>
      <c r="J37" s="7">
        <f t="shared" si="1"/>
        <v>2</v>
      </c>
      <c r="K37" s="6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s="4" customFormat="1" ht="30" customHeight="1">
      <c r="A38" s="10">
        <v>7</v>
      </c>
      <c r="B38" s="8" t="s">
        <v>6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9">
        <v>2</v>
      </c>
      <c r="I38" s="8">
        <v>0</v>
      </c>
      <c r="J38" s="7">
        <f t="shared" si="1"/>
        <v>2</v>
      </c>
      <c r="K38" s="6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s="4" customFormat="1" ht="30" customHeight="1">
      <c r="A39" s="10">
        <v>8</v>
      </c>
      <c r="B39" s="8" t="s">
        <v>5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9">
        <v>1</v>
      </c>
      <c r="I39" s="8">
        <v>0</v>
      </c>
      <c r="J39" s="7">
        <f t="shared" si="1"/>
        <v>1</v>
      </c>
      <c r="K39" s="6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s="4" customFormat="1" ht="30" customHeight="1">
      <c r="A40" s="10">
        <v>9</v>
      </c>
      <c r="B40" s="8" t="s">
        <v>4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9">
        <v>145</v>
      </c>
      <c r="I40" s="8">
        <v>0</v>
      </c>
      <c r="J40" s="7">
        <f t="shared" si="1"/>
        <v>145</v>
      </c>
      <c r="K40" s="6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s="4" customFormat="1" ht="30" customHeight="1">
      <c r="A41" s="10">
        <v>10</v>
      </c>
      <c r="B41" s="8" t="s">
        <v>3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9">
        <v>9</v>
      </c>
      <c r="I41" s="8">
        <v>0</v>
      </c>
      <c r="J41" s="7">
        <f t="shared" si="1"/>
        <v>9</v>
      </c>
      <c r="K41" s="6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s="4" customFormat="1" ht="30" customHeight="1">
      <c r="A42" s="10">
        <v>11</v>
      </c>
      <c r="B42" s="8" t="s">
        <v>2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9">
        <v>1</v>
      </c>
      <c r="I42" s="8">
        <v>0</v>
      </c>
      <c r="J42" s="7">
        <f t="shared" si="1"/>
        <v>1</v>
      </c>
      <c r="K42" s="6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3" t="s">
        <v>1</v>
      </c>
      <c r="B44" s="3"/>
      <c r="C44" s="1"/>
      <c r="D44" s="1"/>
      <c r="E44" s="1"/>
      <c r="F44" s="1"/>
      <c r="G44" s="1"/>
      <c r="H44" s="1"/>
      <c r="I44" s="1"/>
      <c r="J44" s="1"/>
      <c r="K44" s="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3"/>
      <c r="B45" s="3" t="s">
        <v>0</v>
      </c>
      <c r="C45" s="1"/>
      <c r="D45" s="1"/>
      <c r="E45" s="1"/>
      <c r="F45" s="1"/>
      <c r="G45" s="1"/>
      <c r="H45" s="1"/>
      <c r="I45" s="1"/>
      <c r="J45" s="1"/>
      <c r="K45" s="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2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2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2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2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2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2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2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2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2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2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2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2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2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2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2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2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2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A13:J13"/>
    <mergeCell ref="A19:J19"/>
    <mergeCell ref="A31:J31"/>
    <mergeCell ref="A3:J3"/>
    <mergeCell ref="A7:A8"/>
    <mergeCell ref="B7:B8"/>
    <mergeCell ref="C7:J7"/>
    <mergeCell ref="A10:J10"/>
  </mergeCells>
  <printOptions horizontalCentered="1"/>
  <pageMargins left="1.1023622047244095" right="0.9055118110236221" top="0.74803149606299213" bottom="0.70866141732283472" header="0" footer="0"/>
  <pageSetup paperSize="9" scale="45" orientation="portrait" r:id="rId1"/>
  <headerFooter>
    <oddFooter>&amp;R111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 Fasyankes</vt:lpstr>
      <vt:lpstr>'4. Fasyankes'!Z_CF5BBE18_1EAB_4E8A_9B60_6E7F400FBD81_.wvu.PrintArea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2025-07-28T01:46:55Z</dcterms:created>
  <dcterms:modified xsi:type="dcterms:W3CDTF">2025-07-28T12:36:51Z</dcterms:modified>
</cp:coreProperties>
</file>