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<sst xmlns="http://schemas.openxmlformats.org/spreadsheetml/2006/main" count="31" uniqueCount="18">
  <si>
    <t xml:space="preserve">PERSENTASE GURU YANG MEMILIKI SERTIFIKAT PENDIDIK</t>
  </si>
  <si>
    <t xml:space="preserve">DINAS PENDIDIKAN KAB. PONOROGO</t>
  </si>
  <si>
    <t xml:space="preserve">TAHUN 2025</t>
  </si>
  <si>
    <t xml:space="preserve">No</t>
  </si>
  <si>
    <t xml:space="preserve">Jenjang</t>
  </si>
  <si>
    <t xml:space="preserve">Status Sekolah</t>
  </si>
  <si>
    <t xml:space="preserve">Jumlah Guru</t>
  </si>
  <si>
    <t xml:space="preserve">Jumlah Guru Bersertifikat</t>
  </si>
  <si>
    <t xml:space="preserve">Persentase Guru Bersertifikat</t>
  </si>
  <si>
    <t xml:space="preserve">L</t>
  </si>
  <si>
    <t xml:space="preserve">P</t>
  </si>
  <si>
    <t xml:space="preserve">Total</t>
  </si>
  <si>
    <t xml:space="preserve">PAUD</t>
  </si>
  <si>
    <t xml:space="preserve">NEGERI</t>
  </si>
  <si>
    <t xml:space="preserve">SWASTA</t>
  </si>
  <si>
    <t xml:space="preserve">SD</t>
  </si>
  <si>
    <t xml:space="preserve">SMP</t>
  </si>
  <si>
    <t xml:space="preserve">PNF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</si>
</sst>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RUE&quot;;&quot;TRUE&quot;;&quot;FALSE&quot;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theme="1"/>
      <name val="Calibri"/>
      <family val="2"/>
      <charset val="1"/>
    </font>
    <font>
      <b val="true"/>
      <sz val="8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8"/>
      <name val="Calibri"/>
      <family val="0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Title" xfId="21"/>
    <cellStyle name="Pivot Table Value" xfId="22"/>
    <cellStyle name="Pivot Table Result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M15" activeCellId="0" sqref="M15"/>
    </sheetView>
  </sheetViews>
  <sheetFormatPr defaultColWidth="8.453125" defaultRowHeight="14.25" customHeight="false" zeroHeight="false" outlineLevelRow="0" outlineLevelCol="0"/>
  <cols>
    <col collapsed="false" customWidth="true" hidden="false" outlineLevel="0" max="1" min="1" style="0" width="2.48"/>
    <col collapsed="false" customWidth="true" hidden="false" outlineLevel="0" max="2" min="2" style="0" width="6.12"/>
    <col collapsed="false" customWidth="true" hidden="false" outlineLevel="0" max="3" min="3" style="0" width="7.28"/>
    <col collapsed="false" customWidth="true" hidden="false" outlineLevel="0" max="9" min="4" style="0" width="4.09"/>
    <col collapsed="false" customWidth="true" hidden="false" outlineLevel="0" max="12" min="10" style="0" width="6.12"/>
  </cols>
  <sheetData>
    <row r="1" customFormat="false" ht="14.2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4.25" hidden="false" customHeight="false" outlineLevel="0" collapsed="false">
      <c r="C2" s="1" t="s">
        <v>1</v>
      </c>
      <c r="D2" s="1"/>
      <c r="E2" s="1"/>
      <c r="F2" s="1"/>
      <c r="G2" s="1"/>
      <c r="H2" s="1"/>
      <c r="I2" s="1"/>
      <c r="J2" s="1"/>
      <c r="K2" s="1"/>
    </row>
    <row r="3" customFormat="false" ht="14.25" hidden="false" customHeight="false" outlineLevel="0" collapsed="false">
      <c r="D3" s="2" t="s">
        <v>2</v>
      </c>
      <c r="E3" s="2"/>
      <c r="F3" s="2"/>
      <c r="G3" s="2"/>
      <c r="H3" s="2"/>
      <c r="I3" s="2"/>
      <c r="J3" s="2"/>
    </row>
    <row r="5" customFormat="false" ht="18.45" hidden="false" customHeight="true" outlineLevel="0" collapsed="false">
      <c r="A5" s="3" t="s">
        <v>3</v>
      </c>
      <c r="B5" s="3" t="s">
        <v>4</v>
      </c>
      <c r="C5" s="4" t="s">
        <v>5</v>
      </c>
      <c r="D5" s="3" t="s">
        <v>6</v>
      </c>
      <c r="E5" s="3"/>
      <c r="F5" s="3"/>
      <c r="G5" s="4" t="s">
        <v>7</v>
      </c>
      <c r="H5" s="4"/>
      <c r="I5" s="4"/>
      <c r="J5" s="4" t="s">
        <v>8</v>
      </c>
      <c r="K5" s="4"/>
      <c r="L5" s="4"/>
    </row>
    <row r="6" customFormat="false" ht="14.25" hidden="false" customHeight="false" outlineLevel="0" collapsed="false">
      <c r="A6" s="3"/>
      <c r="B6" s="3"/>
      <c r="C6" s="3"/>
      <c r="D6" s="5" t="s">
        <v>9</v>
      </c>
      <c r="E6" s="5" t="s">
        <v>10</v>
      </c>
      <c r="F6" s="5" t="s">
        <v>11</v>
      </c>
      <c r="G6" s="5" t="s">
        <v>9</v>
      </c>
      <c r="H6" s="5" t="s">
        <v>10</v>
      </c>
      <c r="I6" s="5" t="s">
        <v>11</v>
      </c>
      <c r="J6" s="5" t="s">
        <v>9</v>
      </c>
      <c r="K6" s="5" t="s">
        <v>10</v>
      </c>
      <c r="L6" s="5" t="s">
        <v>11</v>
      </c>
    </row>
    <row r="7" customFormat="false" ht="14.25" hidden="false" customHeight="false" outlineLevel="0" collapsed="false">
      <c r="A7" s="6" t="n">
        <v>1</v>
      </c>
      <c r="B7" s="7" t="s">
        <v>12</v>
      </c>
      <c r="C7" s="8" t="s">
        <v>13</v>
      </c>
      <c r="D7" s="9" t="n">
        <v>25</v>
      </c>
      <c r="E7" s="9" t="n">
        <v>10</v>
      </c>
      <c r="F7" s="10" t="n">
        <v>10</v>
      </c>
      <c r="G7" s="10" t="n">
        <v>25</v>
      </c>
      <c r="H7" s="10" t="n">
        <v>9</v>
      </c>
      <c r="I7" s="10" t="n">
        <v>9</v>
      </c>
      <c r="J7" s="11" t="str">
        <f aca="false">ROUND(G7/D7 * 100, 2) &amp; " %"</f>
        <v>100 %</v>
      </c>
      <c r="K7" s="11" t="str">
        <f aca="false">ROUND(H7/E7 * 100, 2) &amp; " %"</f>
        <v>90 %</v>
      </c>
      <c r="L7" s="11" t="str">
        <f aca="false">ROUND(I7/F7 * 100, 2) &amp; " %"</f>
        <v>90 %</v>
      </c>
    </row>
    <row r="8" customFormat="false" ht="14.25" hidden="false" customHeight="false" outlineLevel="0" collapsed="false">
      <c r="A8" s="6"/>
      <c r="B8" s="7"/>
      <c r="C8" s="8" t="s">
        <v>14</v>
      </c>
      <c r="D8" s="12" t="n">
        <v>25</v>
      </c>
      <c r="E8" s="9" t="n">
        <v>1623</v>
      </c>
      <c r="F8" s="10" t="n">
        <v>1648</v>
      </c>
      <c r="G8" s="13" t="n">
        <v>14</v>
      </c>
      <c r="H8" s="13" t="n">
        <v>826</v>
      </c>
      <c r="I8" s="13" t="n">
        <v>840</v>
      </c>
      <c r="J8" s="11" t="str">
        <f aca="false">ROUND(G8/D8 * 100, 2) &amp; " %"</f>
        <v>56 %</v>
      </c>
      <c r="K8" s="11" t="str">
        <f aca="false">ROUND(H8/E8 * 100, 2) &amp; " %"</f>
        <v>50.89 %</v>
      </c>
      <c r="L8" s="11" t="str">
        <f aca="false">ROUND(I8/F8 * 100, 2) &amp; " %"</f>
        <v>50.97 %</v>
      </c>
    </row>
    <row r="9" customFormat="false" ht="14.25" hidden="false" customHeight="false" outlineLevel="0" collapsed="false">
      <c r="A9" s="6" t="n">
        <v>2</v>
      </c>
      <c r="B9" s="7" t="s">
        <v>15</v>
      </c>
      <c r="C9" s="8" t="s">
        <v>13</v>
      </c>
      <c r="D9" s="9" t="n">
        <v>1212</v>
      </c>
      <c r="E9" s="9" t="n">
        <v>2210</v>
      </c>
      <c r="F9" s="10" t="n">
        <v>3422</v>
      </c>
      <c r="G9" s="13" t="n">
        <v>1156</v>
      </c>
      <c r="H9" s="13" t="n">
        <v>2134</v>
      </c>
      <c r="I9" s="13" t="n">
        <v>3290</v>
      </c>
      <c r="J9" s="11" t="str">
        <f aca="false">ROUND(G9/D9 * 100, 2) &amp; " %"</f>
        <v>95.38 %</v>
      </c>
      <c r="K9" s="11" t="str">
        <f aca="false">ROUND(H9/E9 * 100, 2) &amp; " %"</f>
        <v>96.56 %</v>
      </c>
      <c r="L9" s="11" t="str">
        <f aca="false">ROUND(I9/F9 * 100, 2) &amp; " %"</f>
        <v>96.14 %</v>
      </c>
    </row>
    <row r="10" customFormat="false" ht="14.25" hidden="false" customHeight="false" outlineLevel="0" collapsed="false">
      <c r="A10" s="6"/>
      <c r="B10" s="7"/>
      <c r="C10" s="8" t="s">
        <v>14</v>
      </c>
      <c r="D10" s="9" t="n">
        <v>111</v>
      </c>
      <c r="E10" s="9" t="n">
        <v>282</v>
      </c>
      <c r="F10" s="10" t="n">
        <v>393</v>
      </c>
      <c r="G10" s="13" t="n">
        <v>77</v>
      </c>
      <c r="H10" s="13" t="n">
        <v>197</v>
      </c>
      <c r="I10" s="13" t="n">
        <v>274</v>
      </c>
      <c r="J10" s="11" t="str">
        <f aca="false">ROUND(G10/D10 * 100, 2) &amp; " %"</f>
        <v>69.37 %</v>
      </c>
      <c r="K10" s="11" t="str">
        <f aca="false">ROUND(H10/E10 * 100, 2) &amp; " %"</f>
        <v>69.86 %</v>
      </c>
      <c r="L10" s="11" t="str">
        <f aca="false">ROUND(I10/F10 * 100, 2) &amp; " %"</f>
        <v>69.72 %</v>
      </c>
    </row>
    <row r="11" customFormat="false" ht="14.25" hidden="false" customHeight="false" outlineLevel="0" collapsed="false">
      <c r="A11" s="6" t="n">
        <v>3</v>
      </c>
      <c r="B11" s="14" t="s">
        <v>16</v>
      </c>
      <c r="C11" s="15" t="s">
        <v>13</v>
      </c>
      <c r="D11" s="13" t="n">
        <v>408</v>
      </c>
      <c r="E11" s="13" t="n">
        <v>569</v>
      </c>
      <c r="F11" s="13" t="n">
        <v>977</v>
      </c>
      <c r="G11" s="13" t="n">
        <v>383</v>
      </c>
      <c r="H11" s="13" t="n">
        <v>545</v>
      </c>
      <c r="I11" s="13" t="n">
        <v>928</v>
      </c>
      <c r="J11" s="11" t="str">
        <f aca="false">ROUND(G11/D11 * 100, 2) &amp; " %"</f>
        <v>93.87 %</v>
      </c>
      <c r="K11" s="11" t="str">
        <f aca="false">ROUND(H11/E11 * 100, 2) &amp; " %"</f>
        <v>95.78 %</v>
      </c>
      <c r="L11" s="11" t="str">
        <f aca="false">ROUND(I11/F11 * 100, 2) &amp; " %"</f>
        <v>94.98 %</v>
      </c>
      <c r="N11" s="16"/>
    </row>
    <row r="12" customFormat="false" ht="14.25" hidden="false" customHeight="false" outlineLevel="0" collapsed="false">
      <c r="A12" s="6"/>
      <c r="B12" s="14"/>
      <c r="C12" s="8" t="s">
        <v>14</v>
      </c>
      <c r="D12" s="9" t="n">
        <v>152</v>
      </c>
      <c r="E12" s="9" t="n">
        <v>225</v>
      </c>
      <c r="F12" s="10" t="n">
        <v>377</v>
      </c>
      <c r="G12" s="13" t="n">
        <v>92</v>
      </c>
      <c r="H12" s="13" t="n">
        <v>150</v>
      </c>
      <c r="I12" s="13" t="n">
        <v>242</v>
      </c>
      <c r="J12" s="11" t="str">
        <f aca="false">ROUND(G12/D12 * 100, 2) &amp; " %"</f>
        <v>60.53 %</v>
      </c>
      <c r="K12" s="11" t="str">
        <f aca="false">ROUND(H12/E12 * 100, 2) &amp; " %"</f>
        <v>66.67 %</v>
      </c>
      <c r="L12" s="11" t="str">
        <f aca="false">ROUND(I12/F12 * 100, 2) &amp; " %"</f>
        <v>64.19 %</v>
      </c>
    </row>
    <row r="13" customFormat="false" ht="14.25" hidden="false" customHeight="false" outlineLevel="0" collapsed="false">
      <c r="A13" s="6" t="n">
        <v>4</v>
      </c>
      <c r="B13" s="7" t="s">
        <v>17</v>
      </c>
      <c r="C13" s="15" t="s">
        <v>13</v>
      </c>
      <c r="D13" s="9" t="n">
        <v>4</v>
      </c>
      <c r="E13" s="9" t="n">
        <v>10</v>
      </c>
      <c r="F13" s="10" t="n">
        <v>14</v>
      </c>
      <c r="G13" s="13" t="n">
        <v>0</v>
      </c>
      <c r="H13" s="13" t="n">
        <v>1</v>
      </c>
      <c r="I13" s="13" t="n">
        <v>1</v>
      </c>
      <c r="J13" s="11" t="str">
        <f aca="false">ROUND(G13/D13 * 100, 2) &amp; " %"</f>
        <v>0 %</v>
      </c>
      <c r="K13" s="11" t="str">
        <f aca="false">ROUND(H13/E13 * 100, 2) &amp; " %"</f>
        <v>10 %</v>
      </c>
      <c r="L13" s="11" t="str">
        <f aca="false">ROUND(I13/F13 * 100, 2) &amp; " %"</f>
        <v>7.14 %</v>
      </c>
    </row>
    <row r="14" customFormat="false" ht="14.25" hidden="false" customHeight="false" outlineLevel="0" collapsed="false">
      <c r="A14" s="6"/>
      <c r="B14" s="7"/>
      <c r="C14" s="8" t="s">
        <v>14</v>
      </c>
      <c r="D14" s="9" t="n">
        <v>25</v>
      </c>
      <c r="E14" s="9" t="n">
        <v>64</v>
      </c>
      <c r="F14" s="10" t="n">
        <v>89</v>
      </c>
      <c r="G14" s="13" t="n">
        <v>4</v>
      </c>
      <c r="H14" s="13" t="n">
        <v>1</v>
      </c>
      <c r="I14" s="13" t="n">
        <v>5</v>
      </c>
      <c r="J14" s="11" t="str">
        <f aca="false">ROUND(G14/D14 * 100, 2) &amp; " %"</f>
        <v>16 %</v>
      </c>
      <c r="K14" s="11" t="str">
        <f aca="false">ROUND(H14/E14 * 100, 2) &amp; " %"</f>
        <v>1.56 %</v>
      </c>
      <c r="L14" s="11" t="str">
        <f aca="false">ROUND(I14/F14 * 100, 2) &amp; " %"</f>
        <v>5.62 %</v>
      </c>
    </row>
    <row r="15" customFormat="false" ht="14.25" hidden="false" customHeight="false" outlineLevel="0" collapsed="false">
      <c r="A15" s="6" t="s">
        <v>11</v>
      </c>
      <c r="B15" s="6"/>
      <c r="C15" s="6"/>
      <c r="D15" s="13" t="n">
        <v>1937</v>
      </c>
      <c r="E15" s="13" t="n">
        <v>4993</v>
      </c>
      <c r="F15" s="13" t="n">
        <v>6930</v>
      </c>
      <c r="G15" s="13" t="n">
        <v>1726</v>
      </c>
      <c r="H15" s="13" t="n">
        <v>3863</v>
      </c>
      <c r="I15" s="13" t="n">
        <v>5589</v>
      </c>
      <c r="J15" s="11" t="str">
        <f aca="false">ROUND(G15/D15 * 100, 2) &amp; " %"</f>
        <v>89.11 %</v>
      </c>
      <c r="K15" s="11" t="str">
        <f aca="false">ROUND(H15/E15 * 100, 2) &amp; " %"</f>
        <v>77.37 %</v>
      </c>
      <c r="L15" s="17" t="str">
        <f aca="false">ROUND(I15/F15 * 100, 2) &amp; " %"</f>
        <v>80.65 %</v>
      </c>
    </row>
  </sheetData>
  <mergeCells count="18">
    <mergeCell ref="B1:L1"/>
    <mergeCell ref="C2:K2"/>
    <mergeCell ref="D3:J3"/>
    <mergeCell ref="A5:A6"/>
    <mergeCell ref="B5:B6"/>
    <mergeCell ref="C5:C6"/>
    <mergeCell ref="D5:F5"/>
    <mergeCell ref="G5:I5"/>
    <mergeCell ref="J5:L5"/>
    <mergeCell ref="A7:A8"/>
    <mergeCell ref="B7:B8"/>
    <mergeCell ref="A9:A10"/>
    <mergeCell ref="B9:B10"/>
    <mergeCell ref="A11:A12"/>
    <mergeCell ref="B11:B12"/>
    <mergeCell ref="A13:A14"/>
    <mergeCell ref="B13:B14"/>
    <mergeCell ref="A15:C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2026-06-19T02:09:04Z</dcterms:created>
  <dc:creator>faiza Nur</dc:creator>
  <dc:description/>
  <dc:language>en-US</dc:language>
  <cp:lastModifiedBy/>
  <dcterms:modified xsi:type="dcterms:W3CDTF">2026-06-24T11:12:44Z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