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wnloads\"/>
    </mc:Choice>
  </mc:AlternateContent>
  <xr:revisionPtr revIDLastSave="0" documentId="8_{4551E517-7B98-4580-8009-52C0AEE1FF27}" xr6:coauthVersionLast="47" xr6:coauthVersionMax="47" xr10:uidLastSave="{00000000-0000-0000-0000-000000000000}"/>
  <bookViews>
    <workbookView xWindow="-120" yWindow="-120" windowWidth="29040" windowHeight="15720" xr2:uid="{54524F1F-7D30-4777-ABD1-F084A327B3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16" i="1"/>
  <c r="D15" i="1"/>
  <c r="D14" i="1"/>
  <c r="C12" i="1"/>
  <c r="C18" i="1" s="1"/>
  <c r="D18" i="1" s="1"/>
  <c r="D11" i="1"/>
  <c r="D10" i="1"/>
  <c r="C4" i="1"/>
  <c r="B4" i="1"/>
  <c r="C3" i="1"/>
  <c r="B3" i="1"/>
  <c r="D12" i="1" l="1"/>
</calcChain>
</file>

<file path=xl/sharedStrings.xml><?xml version="1.0" encoding="utf-8"?>
<sst xmlns="http://schemas.openxmlformats.org/spreadsheetml/2006/main" count="17" uniqueCount="17">
  <si>
    <t>CAKUPAN JAMINAN KESEHATAN  PENDUDUK MENURUT JENIS KEPESERTAAN</t>
  </si>
  <si>
    <t>NO</t>
  </si>
  <si>
    <t>JENIS KEPESERTAAN</t>
  </si>
  <si>
    <t xml:space="preserve">PESERTA JAMINAN KESEHATAN </t>
  </si>
  <si>
    <t>JUMLAH</t>
  </si>
  <si>
    <t>%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</si>
  <si>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</si>
  <si>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</si>
  <si>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</si>
  <si>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</si>
  <si>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</si>
  <si>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</si>
  <si>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(PBPU)/mandiri</t>
  </si>
  <si>
    <t>Bukan Pekerja (BP)</t>
  </si>
  <si>
    <t>SUB JUMLAH NON PBI</t>
  </si>
  <si>
    <t xml:space="preserve">JUMLAH (KAB/KOTA) </t>
  </si>
  <si>
    <t>Sumber : Bidang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</si>
</sst>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!\(#,##0\!\)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i/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164" fontId="2" fillId="0" borderId="13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ETI%20CANTIK%202023\PROFIL%20KESEHATAN%202022\PROFILKES%20FIX%202022\Profil%20Kesehatan%20202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"/>
      <sheetName val="3. Pendidikan"/>
      <sheetName val="4. Fasyankes Kepemilikan"/>
      <sheetName val="5. Jml Kunj"/>
      <sheetName val="6. Gadar"/>
      <sheetName val="7. Angka Kematian"/>
      <sheetName val="8. Indikator Kinerja RS"/>
      <sheetName val="9. Ketersediaan Obat Vaksin"/>
      <sheetName val="10. Obat Esensial"/>
      <sheetName val="Sheet1"/>
      <sheetName val="11. Vaksin IDL"/>
      <sheetName val="12. Posyandu Posbindu"/>
      <sheetName val="13. Tenaga medis"/>
      <sheetName val="14. Prwt Bdn"/>
      <sheetName val="15. KM Kesling Gizi"/>
      <sheetName val="16. Pnjg Medik"/>
      <sheetName val="17. Farmasi"/>
      <sheetName val="18. Pndkg Kes"/>
      <sheetName val="19. Jamkes"/>
      <sheetName val="20. Anggaran"/>
      <sheetName val="21. Jml Kelahiran"/>
      <sheetName val="22. AKI"/>
      <sheetName val="23. AKI Penyebab"/>
      <sheetName val="24. Bumil bulin"/>
      <sheetName val="25. Td Hamil"/>
      <sheetName val="26. Td WUS Tdk Hml"/>
      <sheetName val="27. Td (Hamil Tdk Hamil)"/>
      <sheetName val="28. Tab Tmbh Drh"/>
      <sheetName val="29. KB Aktif"/>
      <sheetName val="30. PUS"/>
      <sheetName val="31. KB Pasca"/>
      <sheetName val="32. Komplikasi Kebidanan"/>
      <sheetName val="33. Komplikasi Neo"/>
      <sheetName val="34. Kematian neobyblt kelamin"/>
      <sheetName val="35. Kematian neobyblt penyebab"/>
      <sheetName val="36. Kematian anakblt penyebab"/>
      <sheetName val="37. BBLR"/>
      <sheetName val="38. Kunj Neo "/>
      <sheetName val="39. IMD ASI ex"/>
      <sheetName val="40. Yankes By"/>
      <sheetName val="41. UCI"/>
      <sheetName val="42. Hep BCG"/>
      <sheetName val="43. DPT Polio Cmpk"/>
      <sheetName val="44. DPT CampakRubela Baduta"/>
      <sheetName val="45. Vit A"/>
      <sheetName val="46. Yankes Balita"/>
      <sheetName val="47. Balita Ditimbang"/>
      <sheetName val="48. Gizi Balita"/>
      <sheetName val="49. Yankes Peserta Didik"/>
      <sheetName val="50. Yankes Gilut"/>
      <sheetName val="51. Yankes Gilut SD"/>
      <sheetName val="52. Yankes Usipro"/>
      <sheetName val="53. Cantin "/>
      <sheetName val="54. Yankes Usila"/>
      <sheetName val="55. Yankes Klrga"/>
      <sheetName val="56. Terduga TB"/>
      <sheetName val="57. Kesembuhan TB"/>
      <sheetName val="58. Pneumonia"/>
      <sheetName val="59. HIV"/>
      <sheetName val="60. ODHIV"/>
      <sheetName val="61. Diare"/>
      <sheetName val="62. Hep B Bumil"/>
      <sheetName val="63. Bayi Dpt HBIG"/>
      <sheetName val="64. Kusta"/>
      <sheetName val="65. Kusta cacat"/>
      <sheetName val="66. Prevalensi Kusta"/>
      <sheetName val="67. Kusta Slse Brobat"/>
      <sheetName val="68. AFP Non Polio"/>
      <sheetName val="69. Peny dicegah PD3I"/>
      <sheetName val="70. KLB"/>
      <sheetName val="71. Penderita N Mati KLB"/>
      <sheetName val="72. DBD"/>
      <sheetName val="73. Malaria"/>
      <sheetName val="74.Filariasis"/>
      <sheetName val="75. HT"/>
      <sheetName val="76. DM"/>
      <sheetName val="77. Deteksi Dini Ca Servix"/>
      <sheetName val="78. ODGJ"/>
      <sheetName val="79. Pemeriksaan Air Minum"/>
      <sheetName val="80. Jamban Sehat"/>
      <sheetName val="81. Sanitasi Tot Berbasis Masy"/>
      <sheetName val="82. Tmpt Faslts Umum"/>
      <sheetName val="83. Tmpt Pengelolaan Pangan"/>
      <sheetName val="84. Covid"/>
      <sheetName val="85. Covid JK Umur"/>
      <sheetName val="86. Vaksin Covid D1"/>
      <sheetName val="87. Vaksin Covid D2"/>
      <sheetName val="86new"/>
      <sheetName val="87"/>
    </sheetNames>
    <sheetDataSet>
      <sheetData sheetId="0"/>
      <sheetData sheetId="1">
        <row r="5">
          <cell r="E5" t="str">
            <v>KABUPATEN</v>
          </cell>
          <cell r="F5" t="str">
            <v>PONOROGO</v>
          </cell>
        </row>
        <row r="6">
          <cell r="F6">
            <v>2022</v>
          </cell>
        </row>
      </sheetData>
      <sheetData sheetId="2">
        <row r="28">
          <cell r="E28">
            <v>878068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1EC1-E932-44DA-81BE-6B7C6AAFED76}">
  <dimension ref="A2:D20"/>
  <sheetViews>
    <sheetView tabSelected="1" workbookViewId="0">
      <selection activeCell="H25" sqref="H25"/>
    </sheetView>
  </sheetViews>
  <sheetFormatPr defaultRowHeight="15" x14ac:dyDescent="0.25"/>
  <cols>
    <col min="1" max="1" width="5.140625" customWidth="1"/>
    <col min="2" max="2" width="34" customWidth="1"/>
    <col min="3" max="3" width="26" customWidth="1"/>
    <col min="4" max="4" width="23.7109375" customWidth="1"/>
  </cols>
  <sheetData>
    <row r="2" spans="1:4" ht="15.75" x14ac:dyDescent="0.25">
      <c r="A2" s="1" t="s">
        <v>0</v>
      </c>
      <c r="B2" s="2"/>
      <c r="C2" s="2"/>
      <c r="D2" s="2"/>
    </row>
    <row r="3" spans="1:4" ht="15.75" x14ac:dyDescent="0.25">
      <c r="A3" s="3"/>
      <c r="B3" s="4">
        <f>'[1]1. Luas Wil'!E4</f>
        <v>0</v>
      </c>
      <c r="C3" s="5" t="str">
        <f>'[1]1. Luas Wil'!$F$5</f>
        <v>PONOROGO</v>
      </c>
      <c r="D3" s="3"/>
    </row>
    <row r="4" spans="1:4" ht="15.75" x14ac:dyDescent="0.25">
      <c r="A4" s="3"/>
      <c r="B4" s="4" t="str">
        <f>'[1]1. Luas Wil'!E5</f>
        <v>KABUPATEN</v>
      </c>
      <c r="C4" s="5">
        <f>'[1]1. Luas Wil'!$F$6</f>
        <v>2022</v>
      </c>
      <c r="D4" s="3"/>
    </row>
    <row r="5" spans="1:4" ht="15.75" thickBot="1" x14ac:dyDescent="0.3">
      <c r="A5" s="6"/>
      <c r="B5" s="6"/>
      <c r="C5" s="6"/>
      <c r="D5" s="6"/>
    </row>
    <row r="6" spans="1:4" ht="15.75" x14ac:dyDescent="0.25">
      <c r="A6" s="7" t="s">
        <v>1</v>
      </c>
      <c r="B6" s="8" t="s">
        <v>2</v>
      </c>
      <c r="C6" s="9" t="s">
        <v>3</v>
      </c>
      <c r="D6" s="10"/>
    </row>
    <row r="7" spans="1:4" ht="15.75" x14ac:dyDescent="0.25">
      <c r="A7" s="11"/>
      <c r="B7" s="12"/>
      <c r="C7" s="13" t="s">
        <v>4</v>
      </c>
      <c r="D7" s="14" t="s">
        <v>5</v>
      </c>
    </row>
    <row r="8" spans="1:4" x14ac:dyDescent="0.25">
      <c r="A8" s="15">
        <v>1</v>
      </c>
      <c r="B8" s="16">
        <v>2</v>
      </c>
      <c r="C8" s="16">
        <v>3</v>
      </c>
      <c r="D8" s="17">
        <v>4</v>
      </c>
    </row>
    <row r="9" spans="1:4" x14ac:dyDescent="0.25">
      <c r="A9" s="18" t="s">
        <v>6</v>
      </c>
      <c r="B9" s="19"/>
      <c r="C9" s="19"/>
      <c r="D9" s="20"/>
    </row>
    <row r="10" spans="1:4" x14ac:dyDescent="0.25">
      <c r="A10" s="21">
        <v>1</v>
      </c>
      <c r="B10" s="22" t="s">
        <v>7</v>
      </c>
      <c r="C10" s="22">
        <v>416556</v>
      </c>
      <c r="D10" s="23">
        <f>C10/'[1]2. Jml Pend'!$E$28*100</f>
        <v>47.440061589762976</v>
      </c>
    </row>
    <row r="11" spans="1:4" x14ac:dyDescent="0.25">
      <c r="A11" s="21">
        <v>2</v>
      </c>
      <c r="B11" s="22" t="s">
        <v>8</v>
      </c>
      <c r="C11" s="22">
        <v>46636</v>
      </c>
      <c r="D11" s="23">
        <f>C11/'[1]2. Jml Pend'!$E$28*100</f>
        <v>5.3112059658249704</v>
      </c>
    </row>
    <row r="12" spans="1:4" x14ac:dyDescent="0.25">
      <c r="A12" s="24" t="s">
        <v>9</v>
      </c>
      <c r="B12" s="19"/>
      <c r="C12" s="22">
        <f>SUM(C10:C11)</f>
        <v>463192</v>
      </c>
      <c r="D12" s="23">
        <f>C12/'[1]2. Jml Pend'!$E$28*100</f>
        <v>52.751267555587958</v>
      </c>
    </row>
    <row r="13" spans="1:4" x14ac:dyDescent="0.25">
      <c r="A13" s="18" t="s">
        <v>10</v>
      </c>
      <c r="B13" s="19"/>
      <c r="C13" s="19"/>
      <c r="D13" s="20"/>
    </row>
    <row r="14" spans="1:4" x14ac:dyDescent="0.25">
      <c r="A14" s="21">
        <v>1</v>
      </c>
      <c r="B14" s="22" t="s">
        <v>11</v>
      </c>
      <c r="C14" s="22">
        <v>118736</v>
      </c>
      <c r="D14" s="23">
        <f>C14/'[1]2. Jml Pend'!$E$28*100</f>
        <v>13.522415120469031</v>
      </c>
    </row>
    <row r="15" spans="1:4" ht="30" customHeight="1" x14ac:dyDescent="0.25">
      <c r="A15" s="21">
        <v>2</v>
      </c>
      <c r="B15" s="25" t="s">
        <v>12</v>
      </c>
      <c r="C15" s="22">
        <v>76801</v>
      </c>
      <c r="D15" s="23">
        <f>C15/'[1]2. Jml Pend'!$E$28*100</f>
        <v>8.746589102438536</v>
      </c>
    </row>
    <row r="16" spans="1:4" ht="16.5" customHeight="1" x14ac:dyDescent="0.25">
      <c r="A16" s="21">
        <v>3</v>
      </c>
      <c r="B16" s="25" t="s">
        <v>13</v>
      </c>
      <c r="C16" s="22">
        <v>16962</v>
      </c>
      <c r="D16" s="23">
        <f>C16/'[1]2. Jml Pend'!$E$28*100</f>
        <v>1.9317410496681349</v>
      </c>
    </row>
    <row r="17" spans="1:4" x14ac:dyDescent="0.25">
      <c r="A17" s="24" t="s">
        <v>14</v>
      </c>
      <c r="B17" s="19"/>
      <c r="C17" s="22">
        <f>SUM(C14:C16)</f>
        <v>212499</v>
      </c>
      <c r="D17" s="23">
        <f>C17/'[1]2. Jml Pend'!$E$28*100</f>
        <v>24.200745272575698</v>
      </c>
    </row>
    <row r="18" spans="1:4" ht="16.5" thickBot="1" x14ac:dyDescent="0.3">
      <c r="A18" s="26" t="s">
        <v>15</v>
      </c>
      <c r="B18" s="27"/>
      <c r="C18" s="28">
        <f>SUM(C12,C17)</f>
        <v>675691</v>
      </c>
      <c r="D18" s="29">
        <f>C18/'[1]2. Jml Pend'!$E$28*100</f>
        <v>76.952012828163646</v>
      </c>
    </row>
    <row r="19" spans="1:4" x14ac:dyDescent="0.25">
      <c r="A19" s="6"/>
      <c r="B19" s="30"/>
      <c r="C19" s="6"/>
      <c r="D19" s="6"/>
    </row>
    <row r="20" spans="1:4" x14ac:dyDescent="0.25">
      <c r="A20" s="31" t="s">
        <v>16</v>
      </c>
      <c r="B20" s="6"/>
      <c r="C20" s="6"/>
      <c r="D20" s="6"/>
    </row>
  </sheetData>
  <mergeCells count="8">
    <mergeCell ref="A13:D13"/>
    <mergeCell ref="A17:B17"/>
    <mergeCell ref="A2:D2"/>
    <mergeCell ref="A6:A7"/>
    <mergeCell ref="B6:B7"/>
    <mergeCell ref="C6:D6"/>
    <mergeCell ref="A9:D9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2023-12-05T07:04:20Z</dcterms:created>
  <dcterms:modified xsi:type="dcterms:W3CDTF">2023-12-05T07:07:02Z</dcterms:modified>
</cp:coreProperties>
</file>