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SUNGRAM\SADAP\SADAP 2024\"/>
    </mc:Choice>
  </mc:AlternateContent>
  <xr:revisionPtr revIDLastSave="0" documentId="13_ncr:1_{7CF5EEEB-2899-4461-8DC7-43A16B954191}" xr6:coauthVersionLast="47" xr6:coauthVersionMax="47" xr10:uidLastSave="{00000000-0000-0000-0000-000000000000}"/>
  <bookViews>
    <workbookView xWindow="-120" yWindow="-120" windowWidth="20730" windowHeight="11040" xr2:uid="{E35FE087-A151-4797-BEB7-66AE8B49274F}"/>
  </bookViews>
  <sheets>
    <sheet name="81. STBM (Stop BABS)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2" i="1" l="1"/>
  <c r="N42" i="1"/>
  <c r="L42" i="1"/>
  <c r="J42" i="1"/>
  <c r="H42" i="1"/>
  <c r="F42" i="1"/>
  <c r="O41" i="1"/>
  <c r="M41" i="1"/>
  <c r="I41" i="1"/>
  <c r="G41" i="1"/>
  <c r="E41" i="1"/>
  <c r="K41" i="1" s="1"/>
  <c r="D41" i="1"/>
  <c r="C41" i="1"/>
  <c r="B41" i="1"/>
  <c r="O40" i="1"/>
  <c r="E40" i="1"/>
  <c r="M40" i="1" s="1"/>
  <c r="D40" i="1"/>
  <c r="C40" i="1"/>
  <c r="B40" i="1"/>
  <c r="E39" i="1"/>
  <c r="O39" i="1" s="1"/>
  <c r="D39" i="1"/>
  <c r="C39" i="1"/>
  <c r="B39" i="1"/>
  <c r="E38" i="1"/>
  <c r="O38" i="1" s="1"/>
  <c r="D38" i="1"/>
  <c r="C38" i="1"/>
  <c r="B38" i="1"/>
  <c r="E37" i="1"/>
  <c r="O37" i="1" s="1"/>
  <c r="D37" i="1"/>
  <c r="C37" i="1"/>
  <c r="B37" i="1"/>
  <c r="E36" i="1"/>
  <c r="O36" i="1" s="1"/>
  <c r="D36" i="1"/>
  <c r="C36" i="1"/>
  <c r="B36" i="1"/>
  <c r="E35" i="1"/>
  <c r="O35" i="1" s="1"/>
  <c r="D35" i="1"/>
  <c r="C35" i="1"/>
  <c r="B35" i="1"/>
  <c r="I34" i="1"/>
  <c r="G34" i="1"/>
  <c r="E34" i="1"/>
  <c r="O34" i="1" s="1"/>
  <c r="D34" i="1"/>
  <c r="C34" i="1"/>
  <c r="B34" i="1"/>
  <c r="M33" i="1"/>
  <c r="K33" i="1"/>
  <c r="I33" i="1"/>
  <c r="G33" i="1"/>
  <c r="E33" i="1"/>
  <c r="O33" i="1" s="1"/>
  <c r="D33" i="1"/>
  <c r="C33" i="1"/>
  <c r="B33" i="1"/>
  <c r="K32" i="1"/>
  <c r="E32" i="1"/>
  <c r="O32" i="1" s="1"/>
  <c r="D32" i="1"/>
  <c r="C32" i="1"/>
  <c r="B32" i="1"/>
  <c r="M31" i="1"/>
  <c r="E31" i="1"/>
  <c r="G31" i="1" s="1"/>
  <c r="D31" i="1"/>
  <c r="C31" i="1"/>
  <c r="B31" i="1"/>
  <c r="M30" i="1"/>
  <c r="E30" i="1"/>
  <c r="I30" i="1" s="1"/>
  <c r="D30" i="1"/>
  <c r="C30" i="1"/>
  <c r="B30" i="1"/>
  <c r="E29" i="1"/>
  <c r="M29" i="1" s="1"/>
  <c r="D29" i="1"/>
  <c r="C29" i="1"/>
  <c r="B29" i="1"/>
  <c r="E28" i="1"/>
  <c r="O28" i="1" s="1"/>
  <c r="D28" i="1"/>
  <c r="C28" i="1"/>
  <c r="B28" i="1"/>
  <c r="G27" i="1"/>
  <c r="E27" i="1"/>
  <c r="O27" i="1" s="1"/>
  <c r="D27" i="1"/>
  <c r="C27" i="1"/>
  <c r="B27" i="1"/>
  <c r="I26" i="1"/>
  <c r="E26" i="1"/>
  <c r="O26" i="1" s="1"/>
  <c r="D26" i="1"/>
  <c r="C26" i="1"/>
  <c r="B26" i="1"/>
  <c r="K25" i="1"/>
  <c r="I25" i="1"/>
  <c r="G25" i="1"/>
  <c r="E25" i="1"/>
  <c r="O25" i="1" s="1"/>
  <c r="D25" i="1"/>
  <c r="C25" i="1"/>
  <c r="B25" i="1"/>
  <c r="M24" i="1"/>
  <c r="K24" i="1"/>
  <c r="I24" i="1"/>
  <c r="E24" i="1"/>
  <c r="G24" i="1" s="1"/>
  <c r="D24" i="1"/>
  <c r="C24" i="1"/>
  <c r="B24" i="1"/>
  <c r="O23" i="1"/>
  <c r="M23" i="1"/>
  <c r="K23" i="1"/>
  <c r="E23" i="1"/>
  <c r="G23" i="1" s="1"/>
  <c r="D23" i="1"/>
  <c r="C23" i="1"/>
  <c r="B23" i="1"/>
  <c r="O22" i="1"/>
  <c r="M22" i="1"/>
  <c r="K22" i="1"/>
  <c r="E22" i="1"/>
  <c r="I22" i="1" s="1"/>
  <c r="D22" i="1"/>
  <c r="C22" i="1"/>
  <c r="B22" i="1"/>
  <c r="E21" i="1"/>
  <c r="K21" i="1" s="1"/>
  <c r="D21" i="1"/>
  <c r="C21" i="1"/>
  <c r="B21" i="1"/>
  <c r="E20" i="1"/>
  <c r="O20" i="1" s="1"/>
  <c r="D20" i="1"/>
  <c r="C20" i="1"/>
  <c r="B20" i="1"/>
  <c r="G19" i="1"/>
  <c r="E19" i="1"/>
  <c r="O19" i="1" s="1"/>
  <c r="D19" i="1"/>
  <c r="C19" i="1"/>
  <c r="B19" i="1"/>
  <c r="E18" i="1"/>
  <c r="O18" i="1" s="1"/>
  <c r="D18" i="1"/>
  <c r="C18" i="1"/>
  <c r="B18" i="1"/>
  <c r="K17" i="1"/>
  <c r="E17" i="1"/>
  <c r="O17" i="1" s="1"/>
  <c r="D17" i="1"/>
  <c r="C17" i="1"/>
  <c r="B17" i="1"/>
  <c r="E16" i="1"/>
  <c r="O16" i="1" s="1"/>
  <c r="D16" i="1"/>
  <c r="C16" i="1"/>
  <c r="B16" i="1"/>
  <c r="E15" i="1"/>
  <c r="O15" i="1" s="1"/>
  <c r="D15" i="1"/>
  <c r="C15" i="1"/>
  <c r="B15" i="1"/>
  <c r="O14" i="1"/>
  <c r="K14" i="1"/>
  <c r="I14" i="1"/>
  <c r="G14" i="1"/>
  <c r="E14" i="1"/>
  <c r="M14" i="1" s="1"/>
  <c r="D14" i="1"/>
  <c r="C14" i="1"/>
  <c r="B14" i="1"/>
  <c r="E13" i="1"/>
  <c r="K13" i="1" s="1"/>
  <c r="D13" i="1"/>
  <c r="C13" i="1"/>
  <c r="B13" i="1"/>
  <c r="E12" i="1"/>
  <c r="O12" i="1" s="1"/>
  <c r="D12" i="1"/>
  <c r="C12" i="1"/>
  <c r="B12" i="1"/>
  <c r="E11" i="1"/>
  <c r="G11" i="1" s="1"/>
  <c r="D11" i="1"/>
  <c r="C11" i="1"/>
  <c r="B11" i="1"/>
  <c r="K5" i="1"/>
  <c r="J5" i="1"/>
  <c r="K4" i="1"/>
  <c r="J4" i="1"/>
  <c r="D42" i="1" l="1"/>
  <c r="P43" i="1" s="1"/>
  <c r="G15" i="1"/>
  <c r="M21" i="1"/>
  <c r="M13" i="1"/>
  <c r="I15" i="1"/>
  <c r="G16" i="1"/>
  <c r="G18" i="1"/>
  <c r="O21" i="1"/>
  <c r="G35" i="1"/>
  <c r="O13" i="1"/>
  <c r="K15" i="1"/>
  <c r="I16" i="1"/>
  <c r="G17" i="1"/>
  <c r="I18" i="1"/>
  <c r="O24" i="1"/>
  <c r="G30" i="1"/>
  <c r="I31" i="1"/>
  <c r="G32" i="1"/>
  <c r="M15" i="1"/>
  <c r="K16" i="1"/>
  <c r="I17" i="1"/>
  <c r="K30" i="1"/>
  <c r="K31" i="1"/>
  <c r="I32" i="1"/>
  <c r="M16" i="1"/>
  <c r="O29" i="1"/>
  <c r="O30" i="1"/>
  <c r="O31" i="1"/>
  <c r="M32" i="1"/>
  <c r="G22" i="1"/>
  <c r="I23" i="1"/>
  <c r="G26" i="1"/>
  <c r="G38" i="1"/>
  <c r="K42" i="1"/>
  <c r="I11" i="1"/>
  <c r="G12" i="1"/>
  <c r="M17" i="1"/>
  <c r="K18" i="1"/>
  <c r="I19" i="1"/>
  <c r="G20" i="1"/>
  <c r="M25" i="1"/>
  <c r="K26" i="1"/>
  <c r="I27" i="1"/>
  <c r="G28" i="1"/>
  <c r="K34" i="1"/>
  <c r="I35" i="1"/>
  <c r="G36" i="1"/>
  <c r="K11" i="1"/>
  <c r="I12" i="1"/>
  <c r="G13" i="1"/>
  <c r="M18" i="1"/>
  <c r="K19" i="1"/>
  <c r="I20" i="1"/>
  <c r="G21" i="1"/>
  <c r="M26" i="1"/>
  <c r="K27" i="1"/>
  <c r="I28" i="1"/>
  <c r="G29" i="1"/>
  <c r="M34" i="1"/>
  <c r="K35" i="1"/>
  <c r="I36" i="1"/>
  <c r="G37" i="1"/>
  <c r="M11" i="1"/>
  <c r="K12" i="1"/>
  <c r="I13" i="1"/>
  <c r="M19" i="1"/>
  <c r="K20" i="1"/>
  <c r="I21" i="1"/>
  <c r="M27" i="1"/>
  <c r="K28" i="1"/>
  <c r="I29" i="1"/>
  <c r="M35" i="1"/>
  <c r="K36" i="1"/>
  <c r="I37" i="1"/>
  <c r="O11" i="1"/>
  <c r="M12" i="1"/>
  <c r="M20" i="1"/>
  <c r="M28" i="1"/>
  <c r="K29" i="1"/>
  <c r="M36" i="1"/>
  <c r="K37" i="1"/>
  <c r="I38" i="1"/>
  <c r="G39" i="1"/>
  <c r="E42" i="1"/>
  <c r="M42" i="1" s="1"/>
  <c r="M37" i="1"/>
  <c r="K38" i="1"/>
  <c r="I39" i="1"/>
  <c r="G40" i="1"/>
  <c r="M38" i="1"/>
  <c r="K39" i="1"/>
  <c r="I40" i="1"/>
  <c r="M39" i="1"/>
  <c r="K40" i="1"/>
  <c r="I42" i="1" l="1"/>
  <c r="O42" i="1"/>
  <c r="G42" i="1"/>
</calcChain>
</file>

<file path=xl/sharedStrings.xml><?xml version="1.0" encoding="utf-8"?>
<sst xmlns="http://schemas.openxmlformats.org/spreadsheetml/2006/main" count="56" uniqueCount="47">
  <si>
    <t>TABEL 81</t>
  </si>
  <si>
    <t>SANITASI TOTAL BERBASIS MASYARAKAT (STBM) MENURUT KECAMATAN DAN PUSKESMAS</t>
  </si>
  <si>
    <t>PUSKESMAS</t>
  </si>
  <si>
    <t>KECAMATAN</t>
  </si>
  <si>
    <t>JUMLAH DESA/ KELURAHAN</t>
  </si>
  <si>
    <t>JUMLAH KK</t>
  </si>
  <si>
    <t>SANITASI TOTAL BERBASIS MASYARAKAT (STBM)</t>
  </si>
  <si>
    <t>KK STOP BABS (SBS)</t>
  </si>
  <si>
    <t>KK CUCI TANGAN PAKAI SABUN (CTPS)</t>
  </si>
  <si>
    <t>KK PENGELOLAAN AIR MINUM DAN MAKANAN RUMAH TANGGA (PAMMRT)</t>
  </si>
  <si>
    <t>KK PENGELOLAAN SAMPAH RUMAH TANGGA (PSRT)</t>
  </si>
  <si>
    <t>KK PENGELOLAAN AIR LIMBAH DOMESTIK RUMAH TANGGA (PALDRT)</t>
  </si>
  <si>
    <t>DESA/KELURAHAN 5 PILAR STBM</t>
  </si>
  <si>
    <t>JUMLAH</t>
  </si>
  <si>
    <t>%</t>
  </si>
  <si>
    <t>7=6/5*100</t>
  </si>
  <si>
    <t>9=8/5*100</t>
  </si>
  <si>
    <t>11=10/5*100</t>
  </si>
  <si>
    <t>13=12/5*100</t>
  </si>
  <si>
    <t>15=14/5*100</t>
  </si>
  <si>
    <t>16= jika 100% SBS, Jika 75% (CTPS, PAMMRT dan PSRT) dan jika 30% PALDRT</t>
  </si>
  <si>
    <t>JUMLAH (KAB/KOTA)</t>
  </si>
  <si>
    <t>PRESENTASE DESA/KELURAHAN 5 PILAR STBM</t>
  </si>
  <si>
    <t>Sumber: Bidang Kesehatan Masyarakat</t>
  </si>
  <si>
    <t>* SBS (Stop Buang Air Besar Sembarangan)</t>
  </si>
  <si>
    <t>Kode Referensi</t>
  </si>
  <si>
    <t>35.02.02</t>
  </si>
  <si>
    <t>35.02.01</t>
  </si>
  <si>
    <t>35.02.03</t>
  </si>
  <si>
    <t>35.02.04</t>
  </si>
  <si>
    <t>35.02.05</t>
  </si>
  <si>
    <t>35.02.06</t>
  </si>
  <si>
    <t>35.02.21</t>
  </si>
  <si>
    <t>35.02.07</t>
  </si>
  <si>
    <t>35.02.08</t>
  </si>
  <si>
    <t>35.02.10</t>
  </si>
  <si>
    <t>35.02.09</t>
  </si>
  <si>
    <t>35.02.11</t>
  </si>
  <si>
    <t>35.02.12</t>
  </si>
  <si>
    <t>35.02.20</t>
  </si>
  <si>
    <t>35.02.13</t>
  </si>
  <si>
    <t>35.02.14</t>
  </si>
  <si>
    <t>35.02.15</t>
  </si>
  <si>
    <t>35.02.17</t>
  </si>
  <si>
    <t>35.02.16</t>
  </si>
  <si>
    <t>35.02.18</t>
  </si>
  <si>
    <t>35.02.19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</si>
</sst>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2"/>
      <color theme="1"/>
      <name val="Arial"/>
    </font>
    <font>
      <sz val="12"/>
      <color theme="1"/>
      <name val="Arial"/>
    </font>
    <font>
      <b/>
      <sz val="12"/>
      <color rgb="FF000000"/>
      <name val="Arial"/>
    </font>
    <font>
      <sz val="11"/>
      <name val="Calibri"/>
    </font>
    <font>
      <b/>
      <i/>
      <sz val="9"/>
      <color rgb="FF000000"/>
      <name val="Arial"/>
    </font>
    <font>
      <sz val="9"/>
      <color theme="1"/>
      <name val="Arial"/>
    </font>
    <font>
      <sz val="12"/>
      <color rgb="FF000000"/>
      <name val="Arial"/>
    </font>
    <font>
      <b/>
      <sz val="12"/>
      <color theme="1"/>
      <name val="Arial"/>
      <family val="2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5E0B3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3" fontId="2" fillId="3" borderId="8" xfId="0" applyNumberFormat="1" applyFont="1" applyFill="1" applyBorder="1" applyAlignment="1">
      <alignment vertical="center"/>
    </xf>
    <xf numFmtId="3" fontId="7" fillId="2" borderId="8" xfId="0" applyNumberFormat="1" applyFont="1" applyFill="1" applyBorder="1" applyAlignment="1">
      <alignment horizontal="right"/>
    </xf>
    <xf numFmtId="2" fontId="2" fillId="3" borderId="8" xfId="0" applyNumberFormat="1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right"/>
    </xf>
    <xf numFmtId="3" fontId="7" fillId="2" borderId="7" xfId="0" applyNumberFormat="1" applyFont="1" applyFill="1" applyBorder="1" applyAlignment="1">
      <alignment horizontal="right"/>
    </xf>
    <xf numFmtId="0" fontId="7" fillId="2" borderId="7" xfId="0" applyFont="1" applyFill="1" applyBorder="1" applyAlignment="1">
      <alignment horizontal="right"/>
    </xf>
    <xf numFmtId="0" fontId="1" fillId="3" borderId="8" xfId="0" applyFont="1" applyFill="1" applyBorder="1" applyAlignment="1">
      <alignment vertical="center"/>
    </xf>
    <xf numFmtId="3" fontId="1" fillId="3" borderId="8" xfId="0" applyNumberFormat="1" applyFont="1" applyFill="1" applyBorder="1" applyAlignment="1">
      <alignment vertical="center"/>
    </xf>
    <xf numFmtId="3" fontId="1" fillId="3" borderId="8" xfId="0" applyNumberFormat="1" applyFont="1" applyFill="1" applyBorder="1" applyAlignment="1">
      <alignment horizontal="right" vertical="center"/>
    </xf>
    <xf numFmtId="2" fontId="8" fillId="3" borderId="8" xfId="0" applyNumberFormat="1" applyFont="1" applyFill="1" applyBorder="1" applyAlignment="1">
      <alignment horizontal="right" vertical="center"/>
    </xf>
    <xf numFmtId="2" fontId="1" fillId="3" borderId="8" xfId="0" applyNumberFormat="1" applyFont="1" applyFill="1" applyBorder="1" applyAlignment="1">
      <alignment horizontal="right" vertical="center"/>
    </xf>
    <xf numFmtId="0" fontId="1" fillId="3" borderId="8" xfId="0" applyFont="1" applyFill="1" applyBorder="1" applyAlignment="1">
      <alignment horizontal="right" vertical="center"/>
    </xf>
    <xf numFmtId="2" fontId="1" fillId="2" borderId="12" xfId="0" applyNumberFormat="1" applyFont="1" applyFill="1" applyBorder="1" applyAlignment="1">
      <alignment horizontal="right"/>
    </xf>
    <xf numFmtId="0" fontId="9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/>
    <xf numFmtId="0" fontId="1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/>
    <xf numFmtId="0" fontId="3" fillId="2" borderId="2" xfId="0" applyFont="1" applyFill="1" applyBorder="1" applyAlignment="1">
      <alignment horizontal="center" vertical="center"/>
    </xf>
    <xf numFmtId="0" fontId="4" fillId="2" borderId="5" xfId="0" applyFont="1" applyFill="1" applyBorder="1"/>
    <xf numFmtId="0" fontId="4" fillId="2" borderId="7" xfId="0" applyFont="1" applyFill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/>
    <xf numFmtId="0" fontId="2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SUNGRAM/SADAP/PROFILKES_KAB%20PONOROGO_2024_1505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. Luas Wilayah"/>
      <sheetName val="2. Jml Penduduk"/>
      <sheetName val="3. Melek Huruf"/>
      <sheetName val="4. Fasyankes"/>
      <sheetName val="5.Kunjungan"/>
      <sheetName val="6. Gadar RS"/>
      <sheetName val="7. Kematian Pasien"/>
      <sheetName val="8. BOR"/>
      <sheetName val="9. Ketersediaan Obat"/>
      <sheetName val="10. Obat Esensial"/>
      <sheetName val="11. Vaksin"/>
      <sheetName val="12. Posyandu Posbindu"/>
      <sheetName val="13. Dokter"/>
      <sheetName val="14. Perawat Bidan"/>
      <sheetName val="15. KM Kesling Gizi"/>
      <sheetName val="16. Tenaga Lainnya"/>
      <sheetName val="17. Farmasi"/>
      <sheetName val="18. Penunjang"/>
      <sheetName val="18.1. Psikologi Klinis Kestrad"/>
      <sheetName val="19. Jamkes"/>
      <sheetName val="20. Anggaran"/>
      <sheetName val="21. Kelahiran"/>
      <sheetName val="22. Kematian Ibu"/>
      <sheetName val="23.Penyebab Ibu Mati"/>
      <sheetName val="24. Bumil Bulin"/>
      <sheetName val="25. Td Hamil"/>
      <sheetName val="26. Td WUS Tdk hamil"/>
      <sheetName val="27. Td WUS"/>
      <sheetName val="28. TTD Bumil"/>
      <sheetName val="29. KB Aktif"/>
      <sheetName val="30. PUS 4T"/>
      <sheetName val="31. KB Pasca Persalinan"/>
      <sheetName val="32. Komplikasi Kebidanan"/>
      <sheetName val="33. Komplikasi Neonatal"/>
      <sheetName val="34. Kematian Neo Bayi Balita"/>
      <sheetName val="35. Kematian Neo Penyebab"/>
      <sheetName val="36. Kematian Anak Balita"/>
      <sheetName val="38. Kunjungan Neo"/>
      <sheetName val="39. IMD ASI Eksklusif"/>
      <sheetName val="40. Bayi"/>
      <sheetName val="41. UCI"/>
      <sheetName val="42. Hep B0 &amp; BCG"/>
      <sheetName val="43. IDL"/>
      <sheetName val="44. Imun Lanjutan"/>
      <sheetName val="45. Vit A"/>
      <sheetName val="46. Balita"/>
      <sheetName val="47. Balita Ditimbang"/>
      <sheetName val="48. Status Gizi"/>
      <sheetName val="49. Pend dasar"/>
      <sheetName val="50. Gilut"/>
      <sheetName val="51. Gilut SD"/>
      <sheetName val="52. Usipro"/>
      <sheetName val="53. Catin"/>
      <sheetName val="54. Usila"/>
      <sheetName val="55. MTBS Yankesga"/>
      <sheetName val="56. Terduga TBC"/>
      <sheetName val="57. Pengobatan TBC"/>
      <sheetName val="58. Pneumonia"/>
      <sheetName val="59. HIV"/>
      <sheetName val="60. ODHIV"/>
      <sheetName val="61. Diare"/>
      <sheetName val="62. Hep B Bumil"/>
      <sheetName val="63. Bayi dari Ibu Reaktif HBsAg"/>
      <sheetName val="64. Kusta Baru"/>
      <sheetName val="65. Kusta Cacat"/>
      <sheetName val="66. Prevalensi Kusta"/>
      <sheetName val="67. Kusta Selesai Berobat"/>
      <sheetName val="68. AFP (Non Polio)"/>
      <sheetName val="69. PD3I"/>
      <sheetName val="70. KLB"/>
      <sheetName val="71. Kematian KLB"/>
      <sheetName val="72. DBD"/>
      <sheetName val="73. Malaria"/>
      <sheetName val="74. Filariasis"/>
      <sheetName val="75. Hipertensi"/>
      <sheetName val="76. Diabetes Mellitus"/>
      <sheetName val="77. IVA &amp; Sadanis"/>
      <sheetName val="78. ODGJ Berat"/>
      <sheetName val="79a. RS"/>
      <sheetName val="79b. RS"/>
      <sheetName val="79c. RS"/>
      <sheetName val="79. Air Minum Diawasi"/>
      <sheetName val="80. Jamban Sehat"/>
      <sheetName val="81. STBM (Stop BABS)"/>
      <sheetName val="82. TFU Diawasi"/>
      <sheetName val="83. TPP"/>
      <sheetName val="SPM"/>
    </sheetNames>
    <sheetDataSet>
      <sheetData sheetId="0"/>
      <sheetData sheetId="1">
        <row r="5">
          <cell r="E5" t="str">
            <v>KABUPATEN</v>
          </cell>
          <cell r="F5" t="str">
            <v>PONOROGO</v>
          </cell>
        </row>
        <row r="6">
          <cell r="E6" t="str">
            <v>TAHUN</v>
          </cell>
          <cell r="F6">
            <v>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B9" t="str">
            <v>Ngrayun</v>
          </cell>
          <cell r="C9" t="str">
            <v>Ngrayun</v>
          </cell>
        </row>
        <row r="10">
          <cell r="B10" t="str">
            <v>Slahung</v>
          </cell>
          <cell r="C10" t="str">
            <v>Slahung</v>
          </cell>
        </row>
        <row r="11">
          <cell r="C11" t="str">
            <v>Nailan</v>
          </cell>
        </row>
        <row r="12">
          <cell r="B12" t="str">
            <v>Bungkal</v>
          </cell>
          <cell r="C12" t="str">
            <v>Bungkal</v>
          </cell>
        </row>
        <row r="13">
          <cell r="B13" t="str">
            <v>Sambit</v>
          </cell>
          <cell r="C13" t="str">
            <v>Sambit</v>
          </cell>
        </row>
        <row r="14">
          <cell r="C14" t="str">
            <v>Wringinanom</v>
          </cell>
        </row>
        <row r="15">
          <cell r="B15" t="str">
            <v>Sawoo</v>
          </cell>
          <cell r="C15" t="str">
            <v>Sawoo</v>
          </cell>
        </row>
        <row r="16">
          <cell r="C16" t="str">
            <v>Bondrang</v>
          </cell>
        </row>
        <row r="17">
          <cell r="B17" t="str">
            <v>Sooko</v>
          </cell>
          <cell r="C17" t="str">
            <v>Sooko</v>
          </cell>
        </row>
        <row r="18">
          <cell r="B18" t="str">
            <v>Pudak</v>
          </cell>
          <cell r="C18" t="str">
            <v>Pudak</v>
          </cell>
        </row>
        <row r="19">
          <cell r="B19" t="str">
            <v>Pulung</v>
          </cell>
          <cell r="C19" t="str">
            <v>Pulung</v>
          </cell>
        </row>
        <row r="20">
          <cell r="C20" t="str">
            <v>Kesugihan</v>
          </cell>
        </row>
        <row r="21">
          <cell r="B21" t="str">
            <v>Mlarak</v>
          </cell>
          <cell r="C21" t="str">
            <v>Mlarak</v>
          </cell>
        </row>
        <row r="22">
          <cell r="B22" t="str">
            <v>Siman</v>
          </cell>
          <cell r="C22" t="str">
            <v>Siman</v>
          </cell>
        </row>
        <row r="23">
          <cell r="C23" t="str">
            <v>Ronowijayan</v>
          </cell>
        </row>
        <row r="24">
          <cell r="B24" t="str">
            <v>Jetis</v>
          </cell>
          <cell r="C24" t="str">
            <v>Jetis</v>
          </cell>
        </row>
        <row r="25">
          <cell r="B25" t="str">
            <v>Balong</v>
          </cell>
          <cell r="C25" t="str">
            <v>Balong</v>
          </cell>
        </row>
        <row r="26">
          <cell r="B26" t="str">
            <v>Kauman</v>
          </cell>
          <cell r="C26" t="str">
            <v>Kauman</v>
          </cell>
        </row>
        <row r="27">
          <cell r="C27" t="str">
            <v>Ngrandu</v>
          </cell>
        </row>
        <row r="28">
          <cell r="B28" t="str">
            <v>Jambon</v>
          </cell>
          <cell r="C28" t="str">
            <v>Jambon</v>
          </cell>
        </row>
        <row r="29">
          <cell r="B29" t="str">
            <v>Badegan</v>
          </cell>
          <cell r="C29" t="str">
            <v>Badegan</v>
          </cell>
        </row>
        <row r="30">
          <cell r="B30" t="str">
            <v>Sampung</v>
          </cell>
          <cell r="C30" t="str">
            <v>Sampung</v>
          </cell>
        </row>
        <row r="31">
          <cell r="C31" t="str">
            <v>Kunti</v>
          </cell>
        </row>
        <row r="32">
          <cell r="B32" t="str">
            <v>Sukorejo</v>
          </cell>
          <cell r="C32" t="str">
            <v>Sukorejo</v>
          </cell>
        </row>
        <row r="33">
          <cell r="B33" t="str">
            <v>Ponorogo</v>
          </cell>
          <cell r="C33" t="str">
            <v>Po. Utara</v>
          </cell>
        </row>
        <row r="34">
          <cell r="C34" t="str">
            <v>Po. Selatan</v>
          </cell>
        </row>
        <row r="35">
          <cell r="B35" t="str">
            <v>Babadan</v>
          </cell>
          <cell r="C35" t="str">
            <v>Babadan</v>
          </cell>
        </row>
        <row r="36">
          <cell r="C36" t="str">
            <v>Sukosari</v>
          </cell>
        </row>
        <row r="37">
          <cell r="B37" t="str">
            <v>Jenangan</v>
          </cell>
          <cell r="C37" t="str">
            <v>Jenangan</v>
          </cell>
        </row>
        <row r="38">
          <cell r="C38" t="str">
            <v>Setono</v>
          </cell>
        </row>
        <row r="39">
          <cell r="B39" t="str">
            <v>Ngebel</v>
          </cell>
          <cell r="C39" t="str">
            <v>Ngebel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2">
          <cell r="D12">
            <v>11</v>
          </cell>
        </row>
        <row r="13">
          <cell r="D13">
            <v>10</v>
          </cell>
        </row>
        <row r="14">
          <cell r="D14">
            <v>12</v>
          </cell>
        </row>
        <row r="15">
          <cell r="D15">
            <v>19</v>
          </cell>
        </row>
        <row r="16">
          <cell r="D16">
            <v>9</v>
          </cell>
        </row>
        <row r="17">
          <cell r="D17">
            <v>7</v>
          </cell>
        </row>
        <row r="18">
          <cell r="D18">
            <v>10</v>
          </cell>
        </row>
        <row r="19">
          <cell r="D19">
            <v>4</v>
          </cell>
        </row>
        <row r="20">
          <cell r="D20">
            <v>6</v>
          </cell>
        </row>
        <row r="21">
          <cell r="D21">
            <v>6</v>
          </cell>
        </row>
        <row r="22">
          <cell r="D22">
            <v>11</v>
          </cell>
        </row>
        <row r="23">
          <cell r="D23">
            <v>7</v>
          </cell>
        </row>
        <row r="24">
          <cell r="D24">
            <v>15</v>
          </cell>
        </row>
        <row r="25">
          <cell r="D25">
            <v>10</v>
          </cell>
        </row>
        <row r="26">
          <cell r="D26">
            <v>8</v>
          </cell>
        </row>
        <row r="27">
          <cell r="D27">
            <v>14</v>
          </cell>
        </row>
        <row r="28">
          <cell r="D28">
            <v>20</v>
          </cell>
        </row>
        <row r="29">
          <cell r="D29">
            <v>11</v>
          </cell>
        </row>
        <row r="30">
          <cell r="D30">
            <v>5</v>
          </cell>
        </row>
        <row r="31">
          <cell r="D31">
            <v>13</v>
          </cell>
        </row>
        <row r="32">
          <cell r="D32">
            <v>10</v>
          </cell>
        </row>
        <row r="33">
          <cell r="D33">
            <v>7</v>
          </cell>
        </row>
        <row r="34">
          <cell r="D34">
            <v>5</v>
          </cell>
        </row>
        <row r="35">
          <cell r="D35">
            <v>18</v>
          </cell>
        </row>
        <row r="36">
          <cell r="D36">
            <v>10</v>
          </cell>
        </row>
        <row r="37">
          <cell r="D37">
            <v>9</v>
          </cell>
        </row>
        <row r="38">
          <cell r="D38">
            <v>8</v>
          </cell>
        </row>
        <row r="39">
          <cell r="D39">
            <v>7</v>
          </cell>
        </row>
        <row r="40">
          <cell r="D40">
            <v>11</v>
          </cell>
        </row>
        <row r="41">
          <cell r="D41">
            <v>6</v>
          </cell>
        </row>
        <row r="42">
          <cell r="D42">
            <v>8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12">
          <cell r="E12">
            <v>20913</v>
          </cell>
        </row>
        <row r="13">
          <cell r="E13">
            <v>10581</v>
          </cell>
        </row>
        <row r="14">
          <cell r="E14">
            <v>7821</v>
          </cell>
        </row>
        <row r="15">
          <cell r="E15">
            <v>14170</v>
          </cell>
        </row>
        <row r="16">
          <cell r="E16">
            <v>6216</v>
          </cell>
        </row>
        <row r="17">
          <cell r="E17">
            <v>8001</v>
          </cell>
        </row>
        <row r="18">
          <cell r="E18">
            <v>20069</v>
          </cell>
        </row>
        <row r="19">
          <cell r="E19">
            <v>3325</v>
          </cell>
        </row>
        <row r="20">
          <cell r="E20">
            <v>8393</v>
          </cell>
        </row>
        <row r="21">
          <cell r="E21">
            <v>3474</v>
          </cell>
        </row>
        <row r="22">
          <cell r="E22">
            <v>11477</v>
          </cell>
        </row>
        <row r="23">
          <cell r="E23">
            <v>6958</v>
          </cell>
        </row>
        <row r="24">
          <cell r="E24">
            <v>9976</v>
          </cell>
        </row>
        <row r="25">
          <cell r="E25">
            <v>7338</v>
          </cell>
        </row>
        <row r="26">
          <cell r="E26">
            <v>8292</v>
          </cell>
        </row>
        <row r="27">
          <cell r="E27">
            <v>10803</v>
          </cell>
        </row>
        <row r="28">
          <cell r="E28">
            <v>18425</v>
          </cell>
        </row>
        <row r="29">
          <cell r="E29">
            <v>11021</v>
          </cell>
        </row>
        <row r="30">
          <cell r="E30">
            <v>4236</v>
          </cell>
        </row>
        <row r="31">
          <cell r="E31">
            <v>17560</v>
          </cell>
        </row>
        <row r="32">
          <cell r="E32">
            <v>14302</v>
          </cell>
        </row>
        <row r="33">
          <cell r="E33">
            <v>9129</v>
          </cell>
        </row>
        <row r="34">
          <cell r="E34">
            <v>5550</v>
          </cell>
        </row>
        <row r="35">
          <cell r="E35">
            <v>18430</v>
          </cell>
        </row>
        <row r="36">
          <cell r="E36">
            <v>14050</v>
          </cell>
        </row>
        <row r="37">
          <cell r="E37">
            <v>12718</v>
          </cell>
        </row>
        <row r="38">
          <cell r="E38">
            <v>13826</v>
          </cell>
        </row>
        <row r="39">
          <cell r="E39">
            <v>8591</v>
          </cell>
        </row>
        <row r="40">
          <cell r="E40">
            <v>14049</v>
          </cell>
        </row>
        <row r="41">
          <cell r="E41">
            <v>8519</v>
          </cell>
        </row>
        <row r="42">
          <cell r="E42">
            <v>7100</v>
          </cell>
        </row>
      </sheetData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E016E-A573-4E42-B9F7-43DF5088BA33}">
  <sheetPr>
    <tabColor rgb="FFE7E6E6"/>
    <pageSetUpPr fitToPage="1"/>
  </sheetPr>
  <dimension ref="A1:AF1000"/>
  <sheetViews>
    <sheetView tabSelected="1" topLeftCell="A4" zoomScale="85" zoomScaleNormal="85" workbookViewId="0">
      <selection activeCell="E41" sqref="E41"/>
    </sheetView>
  </sheetViews>
  <sheetFormatPr defaultColWidth="14.42578125" defaultRowHeight="15" customHeight="1"/>
  <cols>
    <col min="1" max="1" width="13.7109375" customWidth="1"/>
    <col min="2" max="2" width="16.7109375" customWidth="1"/>
    <col min="3" max="3" width="16.28515625" customWidth="1"/>
    <col min="4" max="4" width="18.140625" customWidth="1"/>
    <col min="5" max="5" width="14.140625" customWidth="1"/>
    <col min="6" max="15" width="12.7109375" customWidth="1"/>
    <col min="16" max="16" width="20.28515625" customWidth="1"/>
    <col min="17" max="32" width="9.140625" customWidth="1"/>
  </cols>
  <sheetData>
    <row r="1" spans="1:32" ht="15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ht="15.75" customHeight="1">
      <c r="A3" s="32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5.75" customHeight="1">
      <c r="A4" s="3"/>
      <c r="B4" s="3"/>
      <c r="C4" s="3"/>
      <c r="D4" s="3"/>
      <c r="E4" s="3"/>
      <c r="F4" s="3"/>
      <c r="G4" s="3"/>
      <c r="H4" s="3"/>
      <c r="I4" s="3"/>
      <c r="J4" s="4" t="str">
        <f>'[1]1. Luas Wilayah'!$E$5</f>
        <v>KABUPATEN</v>
      </c>
      <c r="K4" s="5" t="str">
        <f>'[1]1. Luas Wilayah'!$F$5</f>
        <v>PONOROGO</v>
      </c>
      <c r="L4" s="3"/>
      <c r="M4" s="3"/>
      <c r="N4" s="3"/>
      <c r="O4" s="3"/>
      <c r="P4" s="3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ht="15.75" customHeight="1">
      <c r="A5" s="3"/>
      <c r="B5" s="3"/>
      <c r="C5" s="3"/>
      <c r="D5" s="3"/>
      <c r="E5" s="3"/>
      <c r="F5" s="3"/>
      <c r="G5" s="3"/>
      <c r="H5" s="3"/>
      <c r="I5" s="3"/>
      <c r="J5" s="4" t="str">
        <f>'[1]1. Luas Wilayah'!$E$6</f>
        <v>TAHUN</v>
      </c>
      <c r="K5" s="5">
        <f>'[1]1. Luas Wilayah'!$F$6</f>
        <v>2024</v>
      </c>
      <c r="L5" s="3"/>
      <c r="M5" s="3"/>
      <c r="N5" s="3"/>
      <c r="O5" s="3"/>
      <c r="P5" s="3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 ht="15.75" customHeight="1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ht="21" customHeight="1">
      <c r="A7" s="36" t="s">
        <v>25</v>
      </c>
      <c r="B7" s="36" t="s">
        <v>2</v>
      </c>
      <c r="C7" s="36" t="s">
        <v>3</v>
      </c>
      <c r="D7" s="39" t="s">
        <v>4</v>
      </c>
      <c r="E7" s="36" t="s">
        <v>5</v>
      </c>
      <c r="F7" s="40" t="s">
        <v>6</v>
      </c>
      <c r="G7" s="41"/>
      <c r="H7" s="41"/>
      <c r="I7" s="41"/>
      <c r="J7" s="41"/>
      <c r="K7" s="41"/>
      <c r="L7" s="41"/>
      <c r="M7" s="41"/>
      <c r="N7" s="41"/>
      <c r="O7" s="41"/>
      <c r="P7" s="28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2" ht="69" customHeight="1">
      <c r="A8" s="37"/>
      <c r="B8" s="37"/>
      <c r="C8" s="37"/>
      <c r="D8" s="37"/>
      <c r="E8" s="37"/>
      <c r="F8" s="27" t="s">
        <v>7</v>
      </c>
      <c r="G8" s="28"/>
      <c r="H8" s="27" t="s">
        <v>8</v>
      </c>
      <c r="I8" s="28"/>
      <c r="J8" s="27" t="s">
        <v>9</v>
      </c>
      <c r="K8" s="28"/>
      <c r="L8" s="27" t="s">
        <v>10</v>
      </c>
      <c r="M8" s="28"/>
      <c r="N8" s="27" t="s">
        <v>11</v>
      </c>
      <c r="O8" s="28"/>
      <c r="P8" s="6" t="s">
        <v>12</v>
      </c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 ht="32.25" customHeight="1">
      <c r="A9" s="38"/>
      <c r="B9" s="38"/>
      <c r="C9" s="38"/>
      <c r="D9" s="38"/>
      <c r="E9" s="38"/>
      <c r="F9" s="7" t="s">
        <v>13</v>
      </c>
      <c r="G9" s="7" t="s">
        <v>14</v>
      </c>
      <c r="H9" s="7" t="s">
        <v>13</v>
      </c>
      <c r="I9" s="7" t="s">
        <v>14</v>
      </c>
      <c r="J9" s="7" t="s">
        <v>13</v>
      </c>
      <c r="K9" s="7" t="s">
        <v>14</v>
      </c>
      <c r="L9" s="7" t="s">
        <v>13</v>
      </c>
      <c r="M9" s="7" t="s">
        <v>14</v>
      </c>
      <c r="N9" s="7" t="s">
        <v>13</v>
      </c>
      <c r="O9" s="7" t="s">
        <v>14</v>
      </c>
      <c r="P9" s="7" t="s">
        <v>13</v>
      </c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 ht="48" customHeight="1">
      <c r="A10" s="8">
        <v>1</v>
      </c>
      <c r="B10" s="9">
        <v>2</v>
      </c>
      <c r="C10" s="9">
        <v>3</v>
      </c>
      <c r="D10" s="9">
        <v>4</v>
      </c>
      <c r="E10" s="9">
        <v>5</v>
      </c>
      <c r="F10" s="9">
        <v>6</v>
      </c>
      <c r="G10" s="9" t="s">
        <v>15</v>
      </c>
      <c r="H10" s="9">
        <v>8</v>
      </c>
      <c r="I10" s="9" t="s">
        <v>16</v>
      </c>
      <c r="J10" s="9">
        <v>10</v>
      </c>
      <c r="K10" s="9" t="s">
        <v>17</v>
      </c>
      <c r="L10" s="9">
        <v>12</v>
      </c>
      <c r="M10" s="9" t="s">
        <v>18</v>
      </c>
      <c r="N10" s="9">
        <v>14</v>
      </c>
      <c r="O10" s="9" t="s">
        <v>19</v>
      </c>
      <c r="P10" s="10" t="s">
        <v>20</v>
      </c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</row>
    <row r="11" spans="1:32" ht="15.75" customHeight="1">
      <c r="A11" s="42" t="s">
        <v>26</v>
      </c>
      <c r="B11" s="12" t="str">
        <f>'[1]9. Ketersediaan Obat'!B9</f>
        <v>Ngrayun</v>
      </c>
      <c r="C11" s="12" t="str">
        <f>'[1]9. Ketersediaan Obat'!C9</f>
        <v>Ngrayun</v>
      </c>
      <c r="D11" s="13">
        <f>'[1]41. UCI'!D12</f>
        <v>11</v>
      </c>
      <c r="E11" s="13">
        <f>'[1]80. Jamban Sehat'!E12</f>
        <v>20913</v>
      </c>
      <c r="F11" s="14">
        <v>20913</v>
      </c>
      <c r="G11" s="15">
        <f t="shared" ref="G11:G42" si="0">F11/E11*100</f>
        <v>100</v>
      </c>
      <c r="H11" s="14">
        <v>20913</v>
      </c>
      <c r="I11" s="15">
        <f t="shared" ref="I11:I42" si="1">H11/E11*100</f>
        <v>100</v>
      </c>
      <c r="J11" s="14">
        <v>20913</v>
      </c>
      <c r="K11" s="15">
        <f t="shared" ref="K11:K42" si="2">J11/E11*100</f>
        <v>100</v>
      </c>
      <c r="L11" s="14">
        <v>10416</v>
      </c>
      <c r="M11" s="15">
        <f t="shared" ref="M11:M42" si="3">L11/E11*100</f>
        <v>49.806340553722563</v>
      </c>
      <c r="N11" s="14">
        <v>10416</v>
      </c>
      <c r="O11" s="15">
        <f t="shared" ref="O11:O42" si="4">N11/E11*100</f>
        <v>49.806340553722563</v>
      </c>
      <c r="P11" s="16">
        <v>0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 ht="15.75" customHeight="1">
      <c r="A12" s="42" t="s">
        <v>27</v>
      </c>
      <c r="B12" s="12" t="str">
        <f>'[1]9. Ketersediaan Obat'!B10</f>
        <v>Slahung</v>
      </c>
      <c r="C12" s="12" t="str">
        <f>'[1]9. Ketersediaan Obat'!C10</f>
        <v>Slahung</v>
      </c>
      <c r="D12" s="13">
        <f>'[1]41. UCI'!D13</f>
        <v>10</v>
      </c>
      <c r="E12" s="13">
        <f>'[1]80. Jamban Sehat'!E13</f>
        <v>10581</v>
      </c>
      <c r="F12" s="17">
        <v>10581</v>
      </c>
      <c r="G12" s="15">
        <f t="shared" si="0"/>
        <v>100</v>
      </c>
      <c r="H12" s="17">
        <v>8781</v>
      </c>
      <c r="I12" s="15">
        <f t="shared" si="1"/>
        <v>82.988375389849736</v>
      </c>
      <c r="J12" s="17">
        <v>8043</v>
      </c>
      <c r="K12" s="15">
        <f t="shared" si="2"/>
        <v>76.013609299688127</v>
      </c>
      <c r="L12" s="17">
        <v>4745</v>
      </c>
      <c r="M12" s="15">
        <f t="shared" si="3"/>
        <v>44.844532652868345</v>
      </c>
      <c r="N12" s="17">
        <v>4212</v>
      </c>
      <c r="O12" s="15">
        <f t="shared" si="4"/>
        <v>39.807201587751628</v>
      </c>
      <c r="P12" s="18">
        <v>1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 ht="15.75" customHeight="1">
      <c r="A13" s="42"/>
      <c r="B13" s="12">
        <f>'[1]9. Ketersediaan Obat'!B11</f>
        <v>0</v>
      </c>
      <c r="C13" s="12" t="str">
        <f>'[1]9. Ketersediaan Obat'!C11</f>
        <v>Nailan</v>
      </c>
      <c r="D13" s="13">
        <f>'[1]41. UCI'!D14</f>
        <v>12</v>
      </c>
      <c r="E13" s="13">
        <f>'[1]80. Jamban Sehat'!E14</f>
        <v>7821</v>
      </c>
      <c r="F13" s="17">
        <v>7821</v>
      </c>
      <c r="G13" s="15">
        <f t="shared" si="0"/>
        <v>100</v>
      </c>
      <c r="H13" s="17">
        <v>6568</v>
      </c>
      <c r="I13" s="15">
        <f t="shared" si="1"/>
        <v>83.979030814473859</v>
      </c>
      <c r="J13" s="17">
        <v>7193</v>
      </c>
      <c r="K13" s="15">
        <f t="shared" si="2"/>
        <v>91.970336274133743</v>
      </c>
      <c r="L13" s="17">
        <v>4677</v>
      </c>
      <c r="M13" s="15">
        <f t="shared" si="3"/>
        <v>59.800537015726881</v>
      </c>
      <c r="N13" s="17">
        <v>4677</v>
      </c>
      <c r="O13" s="15">
        <f t="shared" si="4"/>
        <v>59.800537015726881</v>
      </c>
      <c r="P13" s="18">
        <v>1</v>
      </c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2" ht="15.75" customHeight="1">
      <c r="A14" s="42" t="s">
        <v>28</v>
      </c>
      <c r="B14" s="12" t="str">
        <f>'[1]9. Ketersediaan Obat'!B12</f>
        <v>Bungkal</v>
      </c>
      <c r="C14" s="12" t="str">
        <f>'[1]9. Ketersediaan Obat'!C12</f>
        <v>Bungkal</v>
      </c>
      <c r="D14" s="13">
        <f>'[1]41. UCI'!D15</f>
        <v>19</v>
      </c>
      <c r="E14" s="13">
        <f>'[1]80. Jamban Sehat'!E15</f>
        <v>14170</v>
      </c>
      <c r="F14" s="17">
        <v>14170</v>
      </c>
      <c r="G14" s="15">
        <f t="shared" si="0"/>
        <v>100</v>
      </c>
      <c r="H14" s="17">
        <v>12553</v>
      </c>
      <c r="I14" s="15">
        <f t="shared" si="1"/>
        <v>88.58856739590685</v>
      </c>
      <c r="J14" s="17">
        <v>12330</v>
      </c>
      <c r="K14" s="15">
        <f t="shared" si="2"/>
        <v>87.014820042342976</v>
      </c>
      <c r="L14" s="17">
        <v>8119</v>
      </c>
      <c r="M14" s="15">
        <f t="shared" si="3"/>
        <v>57.297106563161606</v>
      </c>
      <c r="N14" s="17">
        <v>6375</v>
      </c>
      <c r="O14" s="15">
        <f t="shared" si="4"/>
        <v>44.989414255469299</v>
      </c>
      <c r="P14" s="18">
        <v>6</v>
      </c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</row>
    <row r="15" spans="1:32" ht="15.75" customHeight="1">
      <c r="A15" s="42" t="s">
        <v>29</v>
      </c>
      <c r="B15" s="12" t="str">
        <f>'[1]9. Ketersediaan Obat'!B13</f>
        <v>Sambit</v>
      </c>
      <c r="C15" s="12" t="str">
        <f>'[1]9. Ketersediaan Obat'!C13</f>
        <v>Sambit</v>
      </c>
      <c r="D15" s="13">
        <f>'[1]41. UCI'!D16</f>
        <v>9</v>
      </c>
      <c r="E15" s="13">
        <f>'[1]80. Jamban Sehat'!E16</f>
        <v>6216</v>
      </c>
      <c r="F15" s="17">
        <v>6216</v>
      </c>
      <c r="G15" s="15">
        <f t="shared" si="0"/>
        <v>100</v>
      </c>
      <c r="H15" s="17">
        <v>5564</v>
      </c>
      <c r="I15" s="15">
        <f t="shared" si="1"/>
        <v>89.510939510939508</v>
      </c>
      <c r="J15" s="17">
        <v>5022</v>
      </c>
      <c r="K15" s="15">
        <f t="shared" si="2"/>
        <v>80.791505791505784</v>
      </c>
      <c r="L15" s="17">
        <v>2819</v>
      </c>
      <c r="M15" s="15">
        <f t="shared" si="3"/>
        <v>45.350707850707849</v>
      </c>
      <c r="N15" s="17">
        <v>2403</v>
      </c>
      <c r="O15" s="15">
        <f t="shared" si="4"/>
        <v>38.658301158301157</v>
      </c>
      <c r="P15" s="18">
        <v>0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 ht="15.75" customHeight="1">
      <c r="A16" s="42"/>
      <c r="B16" s="12">
        <f>'[1]9. Ketersediaan Obat'!B14</f>
        <v>0</v>
      </c>
      <c r="C16" s="12" t="str">
        <f>'[1]9. Ketersediaan Obat'!C14</f>
        <v>Wringinanom</v>
      </c>
      <c r="D16" s="13">
        <f>'[1]41. UCI'!D17</f>
        <v>7</v>
      </c>
      <c r="E16" s="13">
        <f>'[1]80. Jamban Sehat'!E17</f>
        <v>8001</v>
      </c>
      <c r="F16" s="17">
        <v>8001</v>
      </c>
      <c r="G16" s="15">
        <f t="shared" si="0"/>
        <v>100</v>
      </c>
      <c r="H16" s="17">
        <v>7743</v>
      </c>
      <c r="I16" s="15">
        <f t="shared" si="1"/>
        <v>96.775403074615667</v>
      </c>
      <c r="J16" s="17">
        <v>7711</v>
      </c>
      <c r="K16" s="15">
        <f t="shared" si="2"/>
        <v>96.375453068366454</v>
      </c>
      <c r="L16" s="17">
        <v>3567</v>
      </c>
      <c r="M16" s="15">
        <f t="shared" si="3"/>
        <v>44.581927259092616</v>
      </c>
      <c r="N16" s="17">
        <v>3204</v>
      </c>
      <c r="O16" s="15">
        <f t="shared" si="4"/>
        <v>40.044994375703034</v>
      </c>
      <c r="P16" s="18">
        <v>0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2" ht="15.75" customHeight="1">
      <c r="A17" s="42" t="s">
        <v>30</v>
      </c>
      <c r="B17" s="12" t="str">
        <f>'[1]9. Ketersediaan Obat'!B15</f>
        <v>Sawoo</v>
      </c>
      <c r="C17" s="12" t="str">
        <f>'[1]9. Ketersediaan Obat'!C15</f>
        <v>Sawoo</v>
      </c>
      <c r="D17" s="13">
        <f>'[1]41. UCI'!D18</f>
        <v>10</v>
      </c>
      <c r="E17" s="13">
        <f>'[1]80. Jamban Sehat'!E18</f>
        <v>20069</v>
      </c>
      <c r="F17" s="17">
        <v>20069</v>
      </c>
      <c r="G17" s="15">
        <f t="shared" si="0"/>
        <v>100</v>
      </c>
      <c r="H17" s="17">
        <v>15985</v>
      </c>
      <c r="I17" s="15">
        <f t="shared" si="1"/>
        <v>79.650206786586281</v>
      </c>
      <c r="J17" s="17">
        <v>15638</v>
      </c>
      <c r="K17" s="15">
        <f t="shared" si="2"/>
        <v>77.92117195674922</v>
      </c>
      <c r="L17" s="17">
        <v>11901</v>
      </c>
      <c r="M17" s="15">
        <f t="shared" si="3"/>
        <v>59.300413573172548</v>
      </c>
      <c r="N17" s="17">
        <v>7884</v>
      </c>
      <c r="O17" s="15">
        <f t="shared" si="4"/>
        <v>39.284468583387316</v>
      </c>
      <c r="P17" s="18">
        <v>2</v>
      </c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2" ht="15.75" customHeight="1">
      <c r="A18" s="42"/>
      <c r="B18" s="12">
        <f>'[1]9. Ketersediaan Obat'!B16</f>
        <v>0</v>
      </c>
      <c r="C18" s="12" t="str">
        <f>'[1]9. Ketersediaan Obat'!C16</f>
        <v>Bondrang</v>
      </c>
      <c r="D18" s="13">
        <f>'[1]41. UCI'!D19</f>
        <v>4</v>
      </c>
      <c r="E18" s="13">
        <f>'[1]80. Jamban Sehat'!E19</f>
        <v>3325</v>
      </c>
      <c r="F18" s="17">
        <v>3325</v>
      </c>
      <c r="G18" s="15">
        <f t="shared" si="0"/>
        <v>100</v>
      </c>
      <c r="H18" s="17">
        <v>2317</v>
      </c>
      <c r="I18" s="15">
        <f t="shared" si="1"/>
        <v>69.684210526315795</v>
      </c>
      <c r="J18" s="17">
        <v>2195</v>
      </c>
      <c r="K18" s="15">
        <f t="shared" si="2"/>
        <v>66.015037593984957</v>
      </c>
      <c r="L18" s="17">
        <v>1708</v>
      </c>
      <c r="M18" s="15">
        <f t="shared" si="3"/>
        <v>51.368421052631575</v>
      </c>
      <c r="N18" s="17">
        <v>679</v>
      </c>
      <c r="O18" s="15">
        <f t="shared" si="4"/>
        <v>20.421052631578949</v>
      </c>
      <c r="P18" s="18">
        <v>0</v>
      </c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:32" ht="15.75" customHeight="1">
      <c r="A19" s="42" t="s">
        <v>31</v>
      </c>
      <c r="B19" s="12" t="str">
        <f>'[1]9. Ketersediaan Obat'!B17</f>
        <v>Sooko</v>
      </c>
      <c r="C19" s="12" t="str">
        <f>'[1]9. Ketersediaan Obat'!C17</f>
        <v>Sooko</v>
      </c>
      <c r="D19" s="13">
        <f>'[1]41. UCI'!D20</f>
        <v>6</v>
      </c>
      <c r="E19" s="13">
        <f>'[1]80. Jamban Sehat'!E20</f>
        <v>8393</v>
      </c>
      <c r="F19" s="17">
        <v>8393</v>
      </c>
      <c r="G19" s="15">
        <f t="shared" si="0"/>
        <v>100</v>
      </c>
      <c r="H19" s="17">
        <v>7954</v>
      </c>
      <c r="I19" s="15">
        <f t="shared" si="1"/>
        <v>94.769450732753484</v>
      </c>
      <c r="J19" s="17">
        <v>4887</v>
      </c>
      <c r="K19" s="15">
        <f t="shared" si="2"/>
        <v>58.227094006910519</v>
      </c>
      <c r="L19" s="17">
        <v>5581</v>
      </c>
      <c r="M19" s="15">
        <f t="shared" si="3"/>
        <v>66.495889431669255</v>
      </c>
      <c r="N19" s="17">
        <v>5376</v>
      </c>
      <c r="O19" s="15">
        <f t="shared" si="4"/>
        <v>64.053377814845703</v>
      </c>
      <c r="P19" s="18">
        <v>1</v>
      </c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1:32" ht="15.75" customHeight="1">
      <c r="A20" s="42" t="s">
        <v>32</v>
      </c>
      <c r="B20" s="12" t="str">
        <f>'[1]9. Ketersediaan Obat'!B18</f>
        <v>Pudak</v>
      </c>
      <c r="C20" s="12" t="str">
        <f>'[1]9. Ketersediaan Obat'!C18</f>
        <v>Pudak</v>
      </c>
      <c r="D20" s="13">
        <f>'[1]41. UCI'!D21</f>
        <v>6</v>
      </c>
      <c r="E20" s="13">
        <f>'[1]80. Jamban Sehat'!E21</f>
        <v>3474</v>
      </c>
      <c r="F20" s="17">
        <v>3474</v>
      </c>
      <c r="G20" s="15">
        <f t="shared" si="0"/>
        <v>100</v>
      </c>
      <c r="H20" s="17">
        <v>3255</v>
      </c>
      <c r="I20" s="15">
        <f t="shared" si="1"/>
        <v>93.696027633851457</v>
      </c>
      <c r="J20" s="17">
        <v>2994</v>
      </c>
      <c r="K20" s="15">
        <f t="shared" si="2"/>
        <v>86.183074265975819</v>
      </c>
      <c r="L20" s="17">
        <v>1906</v>
      </c>
      <c r="M20" s="15">
        <f t="shared" si="3"/>
        <v>54.864709268854348</v>
      </c>
      <c r="N20" s="17">
        <v>2080</v>
      </c>
      <c r="O20" s="15">
        <f t="shared" si="4"/>
        <v>59.873344847438112</v>
      </c>
      <c r="P20" s="18">
        <v>0</v>
      </c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2" ht="15.75" customHeight="1">
      <c r="A21" s="42" t="s">
        <v>33</v>
      </c>
      <c r="B21" s="12" t="str">
        <f>'[1]9. Ketersediaan Obat'!B19</f>
        <v>Pulung</v>
      </c>
      <c r="C21" s="12" t="str">
        <f>'[1]9. Ketersediaan Obat'!C19</f>
        <v>Pulung</v>
      </c>
      <c r="D21" s="13">
        <f>'[1]41. UCI'!D22</f>
        <v>11</v>
      </c>
      <c r="E21" s="13">
        <f>'[1]80. Jamban Sehat'!E22</f>
        <v>11477</v>
      </c>
      <c r="F21" s="17">
        <v>11477</v>
      </c>
      <c r="G21" s="15">
        <f t="shared" si="0"/>
        <v>100</v>
      </c>
      <c r="H21" s="17">
        <v>9680</v>
      </c>
      <c r="I21" s="15">
        <f t="shared" si="1"/>
        <v>84.342598239958178</v>
      </c>
      <c r="J21" s="17">
        <v>9764</v>
      </c>
      <c r="K21" s="15">
        <f t="shared" si="2"/>
        <v>85.074496819726406</v>
      </c>
      <c r="L21" s="17">
        <v>5662</v>
      </c>
      <c r="M21" s="15">
        <f t="shared" si="3"/>
        <v>49.333449507711073</v>
      </c>
      <c r="N21" s="17">
        <v>5225</v>
      </c>
      <c r="O21" s="15">
        <f t="shared" si="4"/>
        <v>45.525834277250155</v>
      </c>
      <c r="P21" s="18">
        <v>1</v>
      </c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2" ht="15.75" customHeight="1">
      <c r="A22" s="42"/>
      <c r="B22" s="12">
        <f>'[1]9. Ketersediaan Obat'!B20</f>
        <v>0</v>
      </c>
      <c r="C22" s="12" t="str">
        <f>'[1]9. Ketersediaan Obat'!C20</f>
        <v>Kesugihan</v>
      </c>
      <c r="D22" s="13">
        <f>'[1]41. UCI'!D23</f>
        <v>7</v>
      </c>
      <c r="E22" s="13">
        <f>'[1]80. Jamban Sehat'!E23</f>
        <v>6958</v>
      </c>
      <c r="F22" s="17">
        <v>6958</v>
      </c>
      <c r="G22" s="15">
        <f t="shared" si="0"/>
        <v>100</v>
      </c>
      <c r="H22" s="17">
        <v>6958</v>
      </c>
      <c r="I22" s="15">
        <f t="shared" si="1"/>
        <v>100</v>
      </c>
      <c r="J22" s="17">
        <v>6958</v>
      </c>
      <c r="K22" s="15">
        <f t="shared" si="2"/>
        <v>100</v>
      </c>
      <c r="L22" s="17">
        <v>5921</v>
      </c>
      <c r="M22" s="15">
        <f t="shared" si="3"/>
        <v>85.096292037941936</v>
      </c>
      <c r="N22" s="17">
        <v>5222</v>
      </c>
      <c r="O22" s="15">
        <f t="shared" si="4"/>
        <v>75.050301810865193</v>
      </c>
      <c r="P22" s="18">
        <v>1</v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 ht="15.75" customHeight="1">
      <c r="A23" s="42" t="s">
        <v>34</v>
      </c>
      <c r="B23" s="12" t="str">
        <f>'[1]9. Ketersediaan Obat'!B21</f>
        <v>Mlarak</v>
      </c>
      <c r="C23" s="12" t="str">
        <f>'[1]9. Ketersediaan Obat'!C21</f>
        <v>Mlarak</v>
      </c>
      <c r="D23" s="13">
        <f>'[1]41. UCI'!D24</f>
        <v>15</v>
      </c>
      <c r="E23" s="13">
        <f>'[1]80. Jamban Sehat'!E24</f>
        <v>9976</v>
      </c>
      <c r="F23" s="17">
        <v>9976</v>
      </c>
      <c r="G23" s="15">
        <f t="shared" si="0"/>
        <v>100</v>
      </c>
      <c r="H23" s="17">
        <v>9976</v>
      </c>
      <c r="I23" s="15">
        <f t="shared" si="1"/>
        <v>100</v>
      </c>
      <c r="J23" s="17">
        <v>9976</v>
      </c>
      <c r="K23" s="15">
        <f t="shared" si="2"/>
        <v>100</v>
      </c>
      <c r="L23" s="17">
        <v>6303</v>
      </c>
      <c r="M23" s="15">
        <f t="shared" si="3"/>
        <v>63.181635926222931</v>
      </c>
      <c r="N23" s="17">
        <v>5291</v>
      </c>
      <c r="O23" s="15">
        <f t="shared" si="4"/>
        <v>53.037289494787487</v>
      </c>
      <c r="P23" s="18">
        <v>0</v>
      </c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2" ht="15.75" customHeight="1">
      <c r="A24" s="42" t="s">
        <v>35</v>
      </c>
      <c r="B24" s="12" t="str">
        <f>'[1]9. Ketersediaan Obat'!B22</f>
        <v>Siman</v>
      </c>
      <c r="C24" s="12" t="str">
        <f>'[1]9. Ketersediaan Obat'!C22</f>
        <v>Siman</v>
      </c>
      <c r="D24" s="13">
        <f>'[1]41. UCI'!D25</f>
        <v>10</v>
      </c>
      <c r="E24" s="13">
        <f>'[1]80. Jamban Sehat'!E25</f>
        <v>7338</v>
      </c>
      <c r="F24" s="17">
        <v>7338</v>
      </c>
      <c r="G24" s="15">
        <f t="shared" si="0"/>
        <v>100</v>
      </c>
      <c r="H24" s="17">
        <v>7018</v>
      </c>
      <c r="I24" s="15">
        <f t="shared" si="1"/>
        <v>95.639138729899159</v>
      </c>
      <c r="J24" s="17">
        <v>6044</v>
      </c>
      <c r="K24" s="15">
        <f t="shared" si="2"/>
        <v>82.365767239029708</v>
      </c>
      <c r="L24" s="17">
        <v>4157</v>
      </c>
      <c r="M24" s="15">
        <f t="shared" si="3"/>
        <v>56.650313436903787</v>
      </c>
      <c r="N24" s="17">
        <v>3596</v>
      </c>
      <c r="O24" s="15">
        <f t="shared" si="4"/>
        <v>49.00517852275825</v>
      </c>
      <c r="P24" s="18">
        <v>1</v>
      </c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1:32" ht="15.75" customHeight="1">
      <c r="A25" s="42"/>
      <c r="B25" s="12">
        <f>'[1]9. Ketersediaan Obat'!B23</f>
        <v>0</v>
      </c>
      <c r="C25" s="12" t="str">
        <f>'[1]9. Ketersediaan Obat'!C23</f>
        <v>Ronowijayan</v>
      </c>
      <c r="D25" s="13">
        <f>'[1]41. UCI'!D26</f>
        <v>8</v>
      </c>
      <c r="E25" s="13">
        <f>'[1]80. Jamban Sehat'!E26</f>
        <v>8292</v>
      </c>
      <c r="F25" s="17">
        <v>8292</v>
      </c>
      <c r="G25" s="15">
        <f t="shared" si="0"/>
        <v>100</v>
      </c>
      <c r="H25" s="17">
        <v>7179</v>
      </c>
      <c r="I25" s="15">
        <f t="shared" si="1"/>
        <v>86.577424023154848</v>
      </c>
      <c r="J25" s="17">
        <v>6719</v>
      </c>
      <c r="K25" s="15">
        <f t="shared" si="2"/>
        <v>81.029908345393153</v>
      </c>
      <c r="L25" s="17">
        <v>5378</v>
      </c>
      <c r="M25" s="15">
        <f t="shared" si="3"/>
        <v>64.85769416304872</v>
      </c>
      <c r="N25" s="17">
        <v>2280</v>
      </c>
      <c r="O25" s="15">
        <f t="shared" si="4"/>
        <v>27.496382054992765</v>
      </c>
      <c r="P25" s="18">
        <v>1</v>
      </c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</row>
    <row r="26" spans="1:32" ht="15.75" customHeight="1">
      <c r="A26" s="42" t="s">
        <v>36</v>
      </c>
      <c r="B26" s="12" t="str">
        <f>'[1]9. Ketersediaan Obat'!B24</f>
        <v>Jetis</v>
      </c>
      <c r="C26" s="12" t="str">
        <f>'[1]9. Ketersediaan Obat'!C24</f>
        <v>Jetis</v>
      </c>
      <c r="D26" s="13">
        <f>'[1]41. UCI'!D27</f>
        <v>14</v>
      </c>
      <c r="E26" s="13">
        <f>'[1]80. Jamban Sehat'!E27</f>
        <v>10803</v>
      </c>
      <c r="F26" s="17">
        <v>10803</v>
      </c>
      <c r="G26" s="15">
        <f t="shared" si="0"/>
        <v>100</v>
      </c>
      <c r="H26" s="17">
        <v>10748</v>
      </c>
      <c r="I26" s="15">
        <f t="shared" si="1"/>
        <v>99.490882162362311</v>
      </c>
      <c r="J26" s="17">
        <v>10688</v>
      </c>
      <c r="K26" s="15">
        <f t="shared" si="2"/>
        <v>98.935480884939366</v>
      </c>
      <c r="L26" s="17">
        <v>6565</v>
      </c>
      <c r="M26" s="15">
        <f t="shared" si="3"/>
        <v>60.770156438026476</v>
      </c>
      <c r="N26" s="17">
        <v>6559</v>
      </c>
      <c r="O26" s="15">
        <f t="shared" si="4"/>
        <v>60.714616310284178</v>
      </c>
      <c r="P26" s="18">
        <v>7</v>
      </c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1:32" ht="15.75" customHeight="1">
      <c r="A27" s="42" t="s">
        <v>37</v>
      </c>
      <c r="B27" s="12" t="str">
        <f>'[1]9. Ketersediaan Obat'!B25</f>
        <v>Balong</v>
      </c>
      <c r="C27" s="12" t="str">
        <f>'[1]9. Ketersediaan Obat'!C25</f>
        <v>Balong</v>
      </c>
      <c r="D27" s="13">
        <f>'[1]41. UCI'!D28</f>
        <v>20</v>
      </c>
      <c r="E27" s="13">
        <f>'[1]80. Jamban Sehat'!E28</f>
        <v>18425</v>
      </c>
      <c r="F27" s="17">
        <v>18425</v>
      </c>
      <c r="G27" s="15">
        <f t="shared" si="0"/>
        <v>100</v>
      </c>
      <c r="H27" s="17">
        <v>17745</v>
      </c>
      <c r="I27" s="15">
        <f t="shared" si="1"/>
        <v>96.309362279511532</v>
      </c>
      <c r="J27" s="17">
        <v>17294</v>
      </c>
      <c r="K27" s="15">
        <f t="shared" si="2"/>
        <v>93.861601085481681</v>
      </c>
      <c r="L27" s="17">
        <v>10003</v>
      </c>
      <c r="M27" s="15">
        <f t="shared" si="3"/>
        <v>54.290366350067842</v>
      </c>
      <c r="N27" s="17">
        <v>7481</v>
      </c>
      <c r="O27" s="15">
        <f t="shared" si="4"/>
        <v>40.602442333785618</v>
      </c>
      <c r="P27" s="18">
        <v>3</v>
      </c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1:32" ht="15.75" customHeight="1">
      <c r="A28" s="42" t="s">
        <v>38</v>
      </c>
      <c r="B28" s="12" t="str">
        <f>'[1]9. Ketersediaan Obat'!B26</f>
        <v>Kauman</v>
      </c>
      <c r="C28" s="12" t="str">
        <f>'[1]9. Ketersediaan Obat'!C26</f>
        <v>Kauman</v>
      </c>
      <c r="D28" s="13">
        <f>'[1]41. UCI'!D29</f>
        <v>11</v>
      </c>
      <c r="E28" s="13">
        <f>'[1]80. Jamban Sehat'!E29</f>
        <v>11021</v>
      </c>
      <c r="F28" s="17">
        <v>11021</v>
      </c>
      <c r="G28" s="15">
        <f t="shared" si="0"/>
        <v>100</v>
      </c>
      <c r="H28" s="17">
        <v>8222</v>
      </c>
      <c r="I28" s="15">
        <f t="shared" si="1"/>
        <v>74.603030577987482</v>
      </c>
      <c r="J28" s="17">
        <v>8282</v>
      </c>
      <c r="K28" s="15">
        <f t="shared" si="2"/>
        <v>75.147445785318936</v>
      </c>
      <c r="L28" s="17">
        <v>6777</v>
      </c>
      <c r="M28" s="15">
        <f t="shared" si="3"/>
        <v>61.491697668088193</v>
      </c>
      <c r="N28" s="17">
        <v>6986</v>
      </c>
      <c r="O28" s="15">
        <f t="shared" si="4"/>
        <v>63.388077306959445</v>
      </c>
      <c r="P28" s="18">
        <v>1</v>
      </c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spans="1:32" ht="15.75" customHeight="1">
      <c r="A29" s="42"/>
      <c r="B29" s="12">
        <f>'[1]9. Ketersediaan Obat'!B27</f>
        <v>0</v>
      </c>
      <c r="C29" s="12" t="str">
        <f>'[1]9. Ketersediaan Obat'!C27</f>
        <v>Ngrandu</v>
      </c>
      <c r="D29" s="13">
        <f>'[1]41. UCI'!D30</f>
        <v>5</v>
      </c>
      <c r="E29" s="13">
        <f>'[1]80. Jamban Sehat'!E30</f>
        <v>4236</v>
      </c>
      <c r="F29" s="17">
        <v>4236</v>
      </c>
      <c r="G29" s="15">
        <f t="shared" si="0"/>
        <v>100</v>
      </c>
      <c r="H29" s="17">
        <v>3847</v>
      </c>
      <c r="I29" s="15">
        <f t="shared" si="1"/>
        <v>90.816808309726156</v>
      </c>
      <c r="J29" s="17">
        <v>3019</v>
      </c>
      <c r="K29" s="15">
        <f t="shared" si="2"/>
        <v>71.270066100094425</v>
      </c>
      <c r="L29" s="17">
        <v>2757</v>
      </c>
      <c r="M29" s="15">
        <f t="shared" si="3"/>
        <v>65.084985835694056</v>
      </c>
      <c r="N29" s="17">
        <v>1313</v>
      </c>
      <c r="O29" s="15">
        <f t="shared" si="4"/>
        <v>30.996222851746928</v>
      </c>
      <c r="P29" s="18">
        <v>0</v>
      </c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</row>
    <row r="30" spans="1:32" ht="15.75" customHeight="1">
      <c r="A30" s="42" t="s">
        <v>39</v>
      </c>
      <c r="B30" s="12" t="str">
        <f>'[1]9. Ketersediaan Obat'!B28</f>
        <v>Jambon</v>
      </c>
      <c r="C30" s="12" t="str">
        <f>'[1]9. Ketersediaan Obat'!C28</f>
        <v>Jambon</v>
      </c>
      <c r="D30" s="13">
        <f>'[1]41. UCI'!D31</f>
        <v>13</v>
      </c>
      <c r="E30" s="13">
        <f>'[1]80. Jamban Sehat'!E31</f>
        <v>17560</v>
      </c>
      <c r="F30" s="17">
        <v>17560</v>
      </c>
      <c r="G30" s="15">
        <f t="shared" si="0"/>
        <v>100</v>
      </c>
      <c r="H30" s="17">
        <v>14968</v>
      </c>
      <c r="I30" s="15">
        <f t="shared" si="1"/>
        <v>85.239179954441909</v>
      </c>
      <c r="J30" s="17">
        <v>14088</v>
      </c>
      <c r="K30" s="15">
        <f t="shared" si="2"/>
        <v>80.227790432801825</v>
      </c>
      <c r="L30" s="17">
        <v>10723</v>
      </c>
      <c r="M30" s="15">
        <f t="shared" si="3"/>
        <v>61.06492027334852</v>
      </c>
      <c r="N30" s="17">
        <v>10723</v>
      </c>
      <c r="O30" s="15">
        <f t="shared" si="4"/>
        <v>61.06492027334852</v>
      </c>
      <c r="P30" s="18">
        <v>7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</row>
    <row r="31" spans="1:32" ht="15.75" customHeight="1">
      <c r="A31" s="42" t="s">
        <v>40</v>
      </c>
      <c r="B31" s="12" t="str">
        <f>'[1]9. Ketersediaan Obat'!B29</f>
        <v>Badegan</v>
      </c>
      <c r="C31" s="12" t="str">
        <f>'[1]9. Ketersediaan Obat'!C29</f>
        <v>Badegan</v>
      </c>
      <c r="D31" s="13">
        <f>'[1]41. UCI'!D32</f>
        <v>10</v>
      </c>
      <c r="E31" s="13">
        <f>'[1]80. Jamban Sehat'!E32</f>
        <v>14302</v>
      </c>
      <c r="F31" s="17">
        <v>14302</v>
      </c>
      <c r="G31" s="15">
        <f t="shared" si="0"/>
        <v>100</v>
      </c>
      <c r="H31" s="17">
        <v>11785</v>
      </c>
      <c r="I31" s="15">
        <f t="shared" si="1"/>
        <v>82.4010627884212</v>
      </c>
      <c r="J31" s="17">
        <v>13062</v>
      </c>
      <c r="K31" s="15">
        <f t="shared" si="2"/>
        <v>91.329883932317159</v>
      </c>
      <c r="L31" s="17">
        <v>4696</v>
      </c>
      <c r="M31" s="15">
        <f t="shared" si="3"/>
        <v>32.834568591805343</v>
      </c>
      <c r="N31" s="17">
        <v>4354</v>
      </c>
      <c r="O31" s="15">
        <f t="shared" si="4"/>
        <v>30.443294644105716</v>
      </c>
      <c r="P31" s="18">
        <v>1</v>
      </c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</row>
    <row r="32" spans="1:32" ht="15.75" customHeight="1">
      <c r="A32" s="42" t="s">
        <v>41</v>
      </c>
      <c r="B32" s="12" t="str">
        <f>'[1]9. Ketersediaan Obat'!B30</f>
        <v>Sampung</v>
      </c>
      <c r="C32" s="12" t="str">
        <f>'[1]9. Ketersediaan Obat'!C30</f>
        <v>Sampung</v>
      </c>
      <c r="D32" s="13">
        <f>'[1]41. UCI'!D33</f>
        <v>7</v>
      </c>
      <c r="E32" s="13">
        <f>'[1]80. Jamban Sehat'!E33</f>
        <v>9129</v>
      </c>
      <c r="F32" s="17">
        <v>9129</v>
      </c>
      <c r="G32" s="15">
        <f t="shared" si="0"/>
        <v>100</v>
      </c>
      <c r="H32" s="17">
        <v>9129</v>
      </c>
      <c r="I32" s="15">
        <f t="shared" si="1"/>
        <v>100</v>
      </c>
      <c r="J32" s="17">
        <v>9129</v>
      </c>
      <c r="K32" s="15">
        <f t="shared" si="2"/>
        <v>100</v>
      </c>
      <c r="L32" s="17">
        <v>6034</v>
      </c>
      <c r="M32" s="15">
        <f t="shared" si="3"/>
        <v>66.097053346478248</v>
      </c>
      <c r="N32" s="17">
        <v>5434</v>
      </c>
      <c r="O32" s="15">
        <f t="shared" si="4"/>
        <v>59.524591959688898</v>
      </c>
      <c r="P32" s="18">
        <v>5</v>
      </c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</row>
    <row r="33" spans="1:32" ht="15.75" customHeight="1">
      <c r="A33" s="42"/>
      <c r="B33" s="12">
        <f>'[1]9. Ketersediaan Obat'!B31</f>
        <v>0</v>
      </c>
      <c r="C33" s="12" t="str">
        <f>'[1]9. Ketersediaan Obat'!C31</f>
        <v>Kunti</v>
      </c>
      <c r="D33" s="13">
        <f>'[1]41. UCI'!D34</f>
        <v>5</v>
      </c>
      <c r="E33" s="13">
        <f>'[1]80. Jamban Sehat'!E34</f>
        <v>5550</v>
      </c>
      <c r="F33" s="17">
        <v>5550</v>
      </c>
      <c r="G33" s="15">
        <f t="shared" si="0"/>
        <v>100</v>
      </c>
      <c r="H33" s="17">
        <v>4992</v>
      </c>
      <c r="I33" s="15">
        <f t="shared" si="1"/>
        <v>89.945945945945951</v>
      </c>
      <c r="J33" s="17">
        <v>4918</v>
      </c>
      <c r="K33" s="15">
        <f t="shared" si="2"/>
        <v>88.612612612612622</v>
      </c>
      <c r="L33" s="17">
        <v>2670</v>
      </c>
      <c r="M33" s="15">
        <f t="shared" si="3"/>
        <v>48.108108108108112</v>
      </c>
      <c r="N33" s="17">
        <v>2760</v>
      </c>
      <c r="O33" s="15">
        <f t="shared" si="4"/>
        <v>49.729729729729733</v>
      </c>
      <c r="P33" s="18">
        <v>2</v>
      </c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1:32" ht="15.75" customHeight="1">
      <c r="A34" s="42" t="s">
        <v>42</v>
      </c>
      <c r="B34" s="12" t="str">
        <f>'[1]9. Ketersediaan Obat'!B32</f>
        <v>Sukorejo</v>
      </c>
      <c r="C34" s="12" t="str">
        <f>'[1]9. Ketersediaan Obat'!C32</f>
        <v>Sukorejo</v>
      </c>
      <c r="D34" s="13">
        <f>'[1]41. UCI'!D35</f>
        <v>18</v>
      </c>
      <c r="E34" s="13">
        <f>'[1]80. Jamban Sehat'!E35</f>
        <v>18430</v>
      </c>
      <c r="F34" s="17">
        <v>18430</v>
      </c>
      <c r="G34" s="15">
        <f t="shared" si="0"/>
        <v>100</v>
      </c>
      <c r="H34" s="17">
        <v>17879</v>
      </c>
      <c r="I34" s="15">
        <f t="shared" si="1"/>
        <v>97.010309278350519</v>
      </c>
      <c r="J34" s="17">
        <v>16441</v>
      </c>
      <c r="K34" s="15">
        <f t="shared" si="2"/>
        <v>89.207813347802499</v>
      </c>
      <c r="L34" s="17">
        <v>15931</v>
      </c>
      <c r="M34" s="15">
        <f t="shared" si="3"/>
        <v>86.44058600108518</v>
      </c>
      <c r="N34" s="17">
        <v>8566</v>
      </c>
      <c r="O34" s="15">
        <f t="shared" si="4"/>
        <v>46.478567552902881</v>
      </c>
      <c r="P34" s="18">
        <v>5</v>
      </c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1:32" ht="15.75" customHeight="1">
      <c r="A35" s="42" t="s">
        <v>43</v>
      </c>
      <c r="B35" s="12" t="str">
        <f>'[1]9. Ketersediaan Obat'!B33</f>
        <v>Ponorogo</v>
      </c>
      <c r="C35" s="12" t="str">
        <f>'[1]9. Ketersediaan Obat'!C33</f>
        <v>Po. Utara</v>
      </c>
      <c r="D35" s="13">
        <f>'[1]41. UCI'!D36</f>
        <v>10</v>
      </c>
      <c r="E35" s="13">
        <f>'[1]80. Jamban Sehat'!E36</f>
        <v>14050</v>
      </c>
      <c r="F35" s="17">
        <v>14050</v>
      </c>
      <c r="G35" s="15">
        <f t="shared" si="0"/>
        <v>100</v>
      </c>
      <c r="H35" s="17">
        <v>13069</v>
      </c>
      <c r="I35" s="15">
        <f t="shared" si="1"/>
        <v>93.017793594306056</v>
      </c>
      <c r="J35" s="17">
        <v>12752</v>
      </c>
      <c r="K35" s="15">
        <f t="shared" si="2"/>
        <v>90.761565836298928</v>
      </c>
      <c r="L35" s="17">
        <v>9982</v>
      </c>
      <c r="M35" s="15">
        <f t="shared" si="3"/>
        <v>71.046263345195726</v>
      </c>
      <c r="N35" s="17">
        <v>9579</v>
      </c>
      <c r="O35" s="15">
        <f t="shared" si="4"/>
        <v>68.177935943060504</v>
      </c>
      <c r="P35" s="18">
        <v>2</v>
      </c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</row>
    <row r="36" spans="1:32" ht="15.75" customHeight="1">
      <c r="A36" s="42"/>
      <c r="B36" s="12">
        <f>'[1]9. Ketersediaan Obat'!B34</f>
        <v>0</v>
      </c>
      <c r="C36" s="12" t="str">
        <f>'[1]9. Ketersediaan Obat'!C34</f>
        <v>Po. Selatan</v>
      </c>
      <c r="D36" s="13">
        <f>'[1]41. UCI'!D37</f>
        <v>9</v>
      </c>
      <c r="E36" s="13">
        <f>'[1]80. Jamban Sehat'!E37</f>
        <v>12718</v>
      </c>
      <c r="F36" s="17">
        <v>12718</v>
      </c>
      <c r="G36" s="15">
        <f t="shared" si="0"/>
        <v>100</v>
      </c>
      <c r="H36" s="17">
        <v>9284</v>
      </c>
      <c r="I36" s="15">
        <f t="shared" si="1"/>
        <v>72.9988991979871</v>
      </c>
      <c r="J36" s="17">
        <v>10639</v>
      </c>
      <c r="K36" s="15">
        <f t="shared" si="2"/>
        <v>83.653090108507627</v>
      </c>
      <c r="L36" s="17">
        <v>6158</v>
      </c>
      <c r="M36" s="15">
        <f t="shared" si="3"/>
        <v>48.419562824343451</v>
      </c>
      <c r="N36" s="17">
        <v>5540</v>
      </c>
      <c r="O36" s="15">
        <f t="shared" si="4"/>
        <v>43.560308224563613</v>
      </c>
      <c r="P36" s="18">
        <v>1</v>
      </c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</row>
    <row r="37" spans="1:32" ht="15.75" customHeight="1">
      <c r="A37" s="42" t="s">
        <v>44</v>
      </c>
      <c r="B37" s="12" t="str">
        <f>'[1]9. Ketersediaan Obat'!B35</f>
        <v>Babadan</v>
      </c>
      <c r="C37" s="12" t="str">
        <f>'[1]9. Ketersediaan Obat'!C35</f>
        <v>Babadan</v>
      </c>
      <c r="D37" s="13">
        <f>'[1]41. UCI'!D38</f>
        <v>8</v>
      </c>
      <c r="E37" s="13">
        <f>'[1]80. Jamban Sehat'!E38</f>
        <v>13826</v>
      </c>
      <c r="F37" s="17">
        <v>13826</v>
      </c>
      <c r="G37" s="15">
        <f t="shared" si="0"/>
        <v>100</v>
      </c>
      <c r="H37" s="17">
        <v>13266</v>
      </c>
      <c r="I37" s="15">
        <f t="shared" si="1"/>
        <v>95.949660060755107</v>
      </c>
      <c r="J37" s="17">
        <v>13036</v>
      </c>
      <c r="K37" s="15">
        <f t="shared" si="2"/>
        <v>94.286127585708087</v>
      </c>
      <c r="L37" s="17">
        <v>8580</v>
      </c>
      <c r="M37" s="15">
        <f t="shared" si="3"/>
        <v>62.056994069145091</v>
      </c>
      <c r="N37" s="17">
        <v>7072</v>
      </c>
      <c r="O37" s="15">
        <f t="shared" si="4"/>
        <v>51.150007232749893</v>
      </c>
      <c r="P37" s="18">
        <v>2</v>
      </c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</row>
    <row r="38" spans="1:32" ht="15.75" customHeight="1">
      <c r="A38" s="42"/>
      <c r="B38" s="12">
        <f>'[1]9. Ketersediaan Obat'!B36</f>
        <v>0</v>
      </c>
      <c r="C38" s="12" t="str">
        <f>'[1]9. Ketersediaan Obat'!C36</f>
        <v>Sukosari</v>
      </c>
      <c r="D38" s="13">
        <f>'[1]41. UCI'!D39</f>
        <v>7</v>
      </c>
      <c r="E38" s="13">
        <f>'[1]80. Jamban Sehat'!E39</f>
        <v>8591</v>
      </c>
      <c r="F38" s="17">
        <v>8591</v>
      </c>
      <c r="G38" s="15">
        <f t="shared" si="0"/>
        <v>100</v>
      </c>
      <c r="H38" s="17">
        <v>8149</v>
      </c>
      <c r="I38" s="15">
        <f t="shared" si="1"/>
        <v>94.85508089861483</v>
      </c>
      <c r="J38" s="17">
        <v>7949</v>
      </c>
      <c r="K38" s="15">
        <f t="shared" si="2"/>
        <v>92.527063205680363</v>
      </c>
      <c r="L38" s="17">
        <v>5947</v>
      </c>
      <c r="M38" s="15">
        <f t="shared" si="3"/>
        <v>69.223606099406354</v>
      </c>
      <c r="N38" s="17">
        <v>4587</v>
      </c>
      <c r="O38" s="15">
        <f t="shared" si="4"/>
        <v>53.393085787451987</v>
      </c>
      <c r="P38" s="18">
        <v>1</v>
      </c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pans="1:32" ht="15.75" customHeight="1">
      <c r="A39" s="42" t="s">
        <v>45</v>
      </c>
      <c r="B39" s="12" t="str">
        <f>'[1]9. Ketersediaan Obat'!B37</f>
        <v>Jenangan</v>
      </c>
      <c r="C39" s="12" t="str">
        <f>'[1]9. Ketersediaan Obat'!C37</f>
        <v>Jenangan</v>
      </c>
      <c r="D39" s="13">
        <f>'[1]41. UCI'!D40</f>
        <v>11</v>
      </c>
      <c r="E39" s="13">
        <f>'[1]80. Jamban Sehat'!E40</f>
        <v>14049</v>
      </c>
      <c r="F39" s="17">
        <v>14049</v>
      </c>
      <c r="G39" s="15">
        <f t="shared" si="0"/>
        <v>100</v>
      </c>
      <c r="H39" s="17">
        <v>12137</v>
      </c>
      <c r="I39" s="15">
        <f t="shared" si="1"/>
        <v>86.390490426364863</v>
      </c>
      <c r="J39" s="17">
        <v>13056</v>
      </c>
      <c r="K39" s="15">
        <f t="shared" si="2"/>
        <v>92.931881272688443</v>
      </c>
      <c r="L39" s="17">
        <v>6166</v>
      </c>
      <c r="M39" s="15">
        <f t="shared" si="3"/>
        <v>43.889244786105778</v>
      </c>
      <c r="N39" s="17">
        <v>5682</v>
      </c>
      <c r="O39" s="15">
        <f t="shared" si="4"/>
        <v>40.444159726670939</v>
      </c>
      <c r="P39" s="18">
        <v>1</v>
      </c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</row>
    <row r="40" spans="1:32" ht="15.75" customHeight="1">
      <c r="A40" s="42"/>
      <c r="B40" s="12">
        <f>'[1]9. Ketersediaan Obat'!B38</f>
        <v>0</v>
      </c>
      <c r="C40" s="12" t="str">
        <f>'[1]9. Ketersediaan Obat'!C38</f>
        <v>Setono</v>
      </c>
      <c r="D40" s="13">
        <f>'[1]41. UCI'!D41</f>
        <v>6</v>
      </c>
      <c r="E40" s="13">
        <f>'[1]80. Jamban Sehat'!E41</f>
        <v>8519</v>
      </c>
      <c r="F40" s="17">
        <v>8519</v>
      </c>
      <c r="G40" s="15">
        <f t="shared" si="0"/>
        <v>100</v>
      </c>
      <c r="H40" s="17">
        <v>7786</v>
      </c>
      <c r="I40" s="15">
        <f t="shared" si="1"/>
        <v>91.395703721094023</v>
      </c>
      <c r="J40" s="17">
        <v>6780</v>
      </c>
      <c r="K40" s="15">
        <f t="shared" si="2"/>
        <v>79.586805963141217</v>
      </c>
      <c r="L40" s="17">
        <v>5170</v>
      </c>
      <c r="M40" s="15">
        <f t="shared" si="3"/>
        <v>60.687874163634227</v>
      </c>
      <c r="N40" s="17">
        <v>5138</v>
      </c>
      <c r="O40" s="15">
        <f t="shared" si="4"/>
        <v>60.312243221035331</v>
      </c>
      <c r="P40" s="18">
        <v>4</v>
      </c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</row>
    <row r="41" spans="1:32" ht="15.75" customHeight="1">
      <c r="A41" s="42" t="s">
        <v>46</v>
      </c>
      <c r="B41" s="12" t="str">
        <f>'[1]9. Ketersediaan Obat'!B39</f>
        <v>Ngebel</v>
      </c>
      <c r="C41" s="12" t="str">
        <f>'[1]9. Ketersediaan Obat'!C39</f>
        <v>Ngebel</v>
      </c>
      <c r="D41" s="13">
        <f>'[1]41. UCI'!D42</f>
        <v>8</v>
      </c>
      <c r="E41" s="13">
        <f>'[1]80. Jamban Sehat'!E42</f>
        <v>7100</v>
      </c>
      <c r="F41" s="17">
        <v>7100</v>
      </c>
      <c r="G41" s="15">
        <f t="shared" si="0"/>
        <v>100</v>
      </c>
      <c r="H41" s="17">
        <v>5885</v>
      </c>
      <c r="I41" s="15">
        <f t="shared" si="1"/>
        <v>82.887323943661968</v>
      </c>
      <c r="J41" s="17">
        <v>5228</v>
      </c>
      <c r="K41" s="15">
        <f t="shared" si="2"/>
        <v>73.633802816901408</v>
      </c>
      <c r="L41" s="17">
        <v>4169</v>
      </c>
      <c r="M41" s="15">
        <f t="shared" si="3"/>
        <v>58.718309859154928</v>
      </c>
      <c r="N41" s="17">
        <v>4168</v>
      </c>
      <c r="O41" s="15">
        <f t="shared" si="4"/>
        <v>58.704225352112672</v>
      </c>
      <c r="P41" s="18">
        <v>0</v>
      </c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</row>
    <row r="42" spans="1:32" ht="15.75" customHeight="1">
      <c r="A42" s="19" t="s">
        <v>21</v>
      </c>
      <c r="B42" s="19"/>
      <c r="C42" s="19"/>
      <c r="D42" s="20">
        <f t="shared" ref="D42:F42" si="5">SUM(D11:D41)</f>
        <v>307</v>
      </c>
      <c r="E42" s="20">
        <f t="shared" si="5"/>
        <v>335313</v>
      </c>
      <c r="F42" s="21">
        <f t="shared" si="5"/>
        <v>335313</v>
      </c>
      <c r="G42" s="22">
        <f t="shared" si="0"/>
        <v>100</v>
      </c>
      <c r="H42" s="21">
        <f>SUM(H11:H41)</f>
        <v>301335</v>
      </c>
      <c r="I42" s="23">
        <f t="shared" si="1"/>
        <v>89.866781186533188</v>
      </c>
      <c r="J42" s="21">
        <f>SUM(J11:J41)</f>
        <v>292748</v>
      </c>
      <c r="K42" s="23">
        <f t="shared" si="2"/>
        <v>87.305890317404931</v>
      </c>
      <c r="L42" s="21">
        <f>SUM(L11:L41)</f>
        <v>195188</v>
      </c>
      <c r="M42" s="23">
        <f t="shared" si="3"/>
        <v>58.210686731501617</v>
      </c>
      <c r="N42" s="21">
        <f>SUM(N11:N41)</f>
        <v>164862</v>
      </c>
      <c r="O42" s="23">
        <f t="shared" si="4"/>
        <v>49.166599565182381</v>
      </c>
      <c r="P42" s="24">
        <f>SUM(P11:P41)</f>
        <v>57</v>
      </c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spans="1:32" ht="15.75" customHeight="1" thickBot="1">
      <c r="A43" s="29" t="s">
        <v>22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1"/>
      <c r="P43" s="25">
        <f>P42/D42*100</f>
        <v>18.566775244299674</v>
      </c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spans="1:32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spans="1:32" ht="15.75" customHeight="1">
      <c r="A45" s="26" t="s">
        <v>23</v>
      </c>
      <c r="B45" s="26"/>
      <c r="C45" s="26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</row>
    <row r="46" spans="1:32" ht="15.75" customHeight="1">
      <c r="A46" s="26" t="s">
        <v>24</v>
      </c>
      <c r="B46" s="26"/>
      <c r="C46" s="26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</row>
    <row r="47" spans="1:32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</row>
    <row r="48" spans="1:32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</row>
    <row r="49" spans="1:32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 spans="1:32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</row>
    <row r="51" spans="1:32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2" spans="1:3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</row>
    <row r="53" spans="1:32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 spans="1:32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spans="1:32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spans="1:32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spans="1:32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spans="1:32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spans="1:32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spans="1:32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spans="1:32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spans="1:3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spans="1:32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spans="1:32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spans="1:32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spans="1:32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spans="1:32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spans="1:32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spans="1:32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spans="1:32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spans="1:32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spans="1:3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spans="1:32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spans="1:32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spans="1:32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spans="1:32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spans="1:32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spans="1:32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spans="1:32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spans="1:32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spans="1:32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spans="1:3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spans="1:32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spans="1:32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spans="1:32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spans="1:32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spans="1:32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spans="1:32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spans="1:32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spans="1:32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spans="1:32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spans="1:32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spans="1:32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spans="1:32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 spans="1:32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 spans="1:3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</row>
    <row r="103" spans="1:32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 spans="1:32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</row>
    <row r="105" spans="1:32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  <row r="106" spans="1:32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</row>
    <row r="107" spans="1:32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</row>
    <row r="108" spans="1:32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</row>
    <row r="109" spans="1:32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</row>
    <row r="110" spans="1:32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</row>
    <row r="111" spans="1:32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</row>
    <row r="112" spans="1:3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</row>
    <row r="113" spans="1:32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</row>
    <row r="114" spans="1:32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</row>
    <row r="115" spans="1:32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</row>
    <row r="116" spans="1:32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</row>
    <row r="117" spans="1:32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</row>
    <row r="118" spans="1:32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</row>
    <row r="119" spans="1:32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</row>
    <row r="120" spans="1:32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</row>
    <row r="121" spans="1:32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</row>
    <row r="122" spans="1:3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</row>
    <row r="123" spans="1:32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</row>
    <row r="124" spans="1:32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spans="1:32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</row>
    <row r="127" spans="1:32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</row>
    <row r="128" spans="1:32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</row>
    <row r="129" spans="1:32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</row>
    <row r="130" spans="1:32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</row>
    <row r="131" spans="1:32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</row>
    <row r="132" spans="1: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</row>
    <row r="133" spans="1:32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</row>
    <row r="134" spans="1:32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</row>
    <row r="135" spans="1:32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</row>
    <row r="136" spans="1:32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</row>
    <row r="137" spans="1:32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</row>
    <row r="138" spans="1:32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</row>
    <row r="139" spans="1:32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</row>
    <row r="140" spans="1:32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</row>
    <row r="141" spans="1:32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</row>
    <row r="142" spans="1:3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</row>
    <row r="143" spans="1:32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</row>
    <row r="144" spans="1:32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</row>
    <row r="145" spans="1:32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</row>
    <row r="146" spans="1:32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</row>
    <row r="147" spans="1:32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</row>
    <row r="148" spans="1:32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</row>
    <row r="149" spans="1:32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</row>
    <row r="150" spans="1:32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</row>
    <row r="151" spans="1:32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</row>
    <row r="152" spans="1:3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</row>
    <row r="153" spans="1:32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</row>
    <row r="154" spans="1:32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</row>
    <row r="155" spans="1:32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</row>
    <row r="156" spans="1:32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</row>
    <row r="157" spans="1:32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</row>
    <row r="158" spans="1:32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</row>
    <row r="159" spans="1:32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</row>
    <row r="160" spans="1:32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</row>
    <row r="161" spans="1:32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</row>
    <row r="162" spans="1:3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</row>
    <row r="163" spans="1:32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</row>
    <row r="164" spans="1:32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</row>
    <row r="165" spans="1:32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</row>
    <row r="166" spans="1:32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</row>
    <row r="167" spans="1:32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</row>
    <row r="168" spans="1:32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</row>
    <row r="169" spans="1:32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</row>
    <row r="170" spans="1:32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</row>
    <row r="171" spans="1:32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</row>
    <row r="172" spans="1:3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</row>
    <row r="173" spans="1:32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</row>
    <row r="174" spans="1:32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</row>
    <row r="175" spans="1:32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</row>
    <row r="176" spans="1:32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</row>
    <row r="177" spans="1:32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</row>
    <row r="178" spans="1:32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</row>
    <row r="179" spans="1:32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</row>
    <row r="180" spans="1:32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</row>
    <row r="181" spans="1:32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</row>
    <row r="182" spans="1:3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</row>
    <row r="183" spans="1:32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</row>
    <row r="184" spans="1:32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</row>
    <row r="185" spans="1:32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</row>
    <row r="186" spans="1:32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</row>
    <row r="187" spans="1:32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</row>
    <row r="188" spans="1:32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</row>
    <row r="189" spans="1:32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</row>
    <row r="190" spans="1:32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</row>
    <row r="191" spans="1:32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</row>
    <row r="192" spans="1:3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</row>
    <row r="193" spans="1:32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</row>
    <row r="194" spans="1:32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</row>
    <row r="195" spans="1:32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</row>
    <row r="196" spans="1:32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</row>
    <row r="197" spans="1:32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</row>
    <row r="198" spans="1:32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</row>
    <row r="199" spans="1:32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</row>
    <row r="200" spans="1:32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</row>
    <row r="201" spans="1:32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</row>
    <row r="202" spans="1:3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</row>
    <row r="203" spans="1:32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</row>
    <row r="204" spans="1:32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</row>
    <row r="205" spans="1:32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</row>
    <row r="206" spans="1:32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</row>
    <row r="207" spans="1:32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</row>
    <row r="208" spans="1:32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</row>
    <row r="209" spans="1:32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</row>
    <row r="210" spans="1:32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</row>
    <row r="211" spans="1:32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</row>
    <row r="212" spans="1:3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</row>
    <row r="213" spans="1:32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</row>
    <row r="214" spans="1:32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</row>
    <row r="215" spans="1:32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</row>
    <row r="216" spans="1:32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</row>
    <row r="217" spans="1:32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</row>
    <row r="218" spans="1:32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</row>
    <row r="219" spans="1:32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</row>
    <row r="220" spans="1:32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</row>
    <row r="221" spans="1:32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</row>
    <row r="222" spans="1:3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</row>
    <row r="223" spans="1:32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</row>
    <row r="224" spans="1:32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</row>
    <row r="225" spans="1:32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</row>
    <row r="226" spans="1:32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</row>
    <row r="227" spans="1:32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</row>
    <row r="228" spans="1:32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</row>
    <row r="229" spans="1:32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</row>
    <row r="230" spans="1:32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</row>
    <row r="231" spans="1:32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</row>
    <row r="232" spans="1: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</row>
    <row r="233" spans="1:32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</row>
    <row r="234" spans="1:32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</row>
    <row r="235" spans="1:32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</row>
    <row r="236" spans="1:32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</row>
    <row r="237" spans="1:32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</row>
    <row r="238" spans="1:32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</row>
    <row r="239" spans="1:32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</row>
    <row r="240" spans="1:32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</row>
    <row r="241" spans="1:32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</row>
    <row r="242" spans="1:3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</row>
    <row r="243" spans="1:32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</row>
    <row r="244" spans="1:32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</row>
    <row r="245" spans="1:32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</row>
    <row r="246" spans="1:32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</row>
    <row r="247" spans="1:32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</row>
    <row r="248" spans="1:32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</row>
    <row r="249" spans="1:32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</row>
    <row r="250" spans="1:32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</row>
    <row r="251" spans="1:32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</row>
    <row r="252" spans="1:3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</row>
    <row r="253" spans="1:32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</row>
    <row r="254" spans="1:32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</row>
    <row r="255" spans="1:32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</row>
    <row r="256" spans="1:32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</row>
    <row r="257" spans="1:32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</row>
    <row r="258" spans="1:32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</row>
    <row r="259" spans="1:32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</row>
    <row r="260" spans="1:32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</row>
    <row r="261" spans="1:32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</row>
    <row r="262" spans="1:3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</row>
    <row r="263" spans="1:32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</row>
    <row r="264" spans="1:32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</row>
    <row r="265" spans="1:32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</row>
    <row r="266" spans="1:32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</row>
    <row r="267" spans="1:32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</row>
    <row r="268" spans="1:32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</row>
    <row r="269" spans="1:32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</row>
    <row r="270" spans="1:32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</row>
    <row r="271" spans="1:32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</row>
    <row r="272" spans="1:3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</row>
    <row r="273" spans="1:32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</row>
    <row r="274" spans="1:32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</row>
    <row r="275" spans="1:32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</row>
    <row r="276" spans="1:32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</row>
    <row r="277" spans="1:32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</row>
    <row r="278" spans="1:32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</row>
    <row r="279" spans="1:32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</row>
    <row r="280" spans="1:32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</row>
    <row r="281" spans="1:32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</row>
    <row r="282" spans="1:3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</row>
    <row r="283" spans="1:32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</row>
    <row r="284" spans="1:32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</row>
    <row r="285" spans="1:32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</row>
    <row r="286" spans="1:32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</row>
    <row r="287" spans="1:32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</row>
    <row r="288" spans="1:32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</row>
    <row r="289" spans="1:32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</row>
    <row r="290" spans="1:32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</row>
    <row r="291" spans="1:32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</row>
    <row r="292" spans="1:3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</row>
    <row r="293" spans="1:32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</row>
    <row r="294" spans="1:32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</row>
    <row r="295" spans="1:32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</row>
    <row r="296" spans="1:32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</row>
    <row r="297" spans="1:32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</row>
    <row r="298" spans="1:32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</row>
    <row r="299" spans="1:32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</row>
    <row r="300" spans="1:32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</row>
    <row r="301" spans="1:32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</row>
    <row r="302" spans="1:3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</row>
    <row r="303" spans="1:32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</row>
    <row r="304" spans="1:32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</row>
    <row r="305" spans="1:32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</row>
    <row r="306" spans="1:32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</row>
    <row r="307" spans="1:32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</row>
    <row r="308" spans="1:32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</row>
    <row r="309" spans="1:32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</row>
    <row r="310" spans="1:32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</row>
    <row r="311" spans="1:32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</row>
    <row r="312" spans="1:3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</row>
    <row r="313" spans="1:32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</row>
    <row r="314" spans="1:32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</row>
    <row r="315" spans="1:32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</row>
    <row r="316" spans="1:32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</row>
    <row r="317" spans="1:32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</row>
    <row r="318" spans="1:32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</row>
    <row r="319" spans="1:32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</row>
    <row r="320" spans="1:32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</row>
    <row r="321" spans="1:32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</row>
    <row r="322" spans="1:3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</row>
    <row r="323" spans="1:32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</row>
    <row r="324" spans="1:32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</row>
    <row r="325" spans="1:32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</row>
    <row r="326" spans="1:32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</row>
    <row r="327" spans="1:32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</row>
    <row r="328" spans="1:32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</row>
    <row r="329" spans="1:32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</row>
    <row r="330" spans="1:32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</row>
    <row r="331" spans="1:32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</row>
    <row r="332" spans="1: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</row>
    <row r="333" spans="1:32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</row>
    <row r="334" spans="1:32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</row>
    <row r="335" spans="1:32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</row>
    <row r="336" spans="1:32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</row>
    <row r="337" spans="1:32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</row>
    <row r="338" spans="1:32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</row>
    <row r="339" spans="1:32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</row>
    <row r="340" spans="1:32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</row>
    <row r="341" spans="1:32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</row>
    <row r="342" spans="1:3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</row>
    <row r="343" spans="1:32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</row>
    <row r="344" spans="1:32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</row>
    <row r="345" spans="1:32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</row>
    <row r="346" spans="1:32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</row>
    <row r="347" spans="1:32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</row>
    <row r="348" spans="1:32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</row>
    <row r="349" spans="1:32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</row>
    <row r="350" spans="1:32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</row>
    <row r="351" spans="1:32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</row>
    <row r="352" spans="1:3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</row>
    <row r="353" spans="1:32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</row>
    <row r="354" spans="1:32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</row>
    <row r="355" spans="1:32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</row>
    <row r="356" spans="1:32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</row>
    <row r="357" spans="1:32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</row>
    <row r="358" spans="1:32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</row>
    <row r="359" spans="1:32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</row>
    <row r="360" spans="1:32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</row>
    <row r="361" spans="1:32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</row>
    <row r="362" spans="1:3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</row>
    <row r="363" spans="1:32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</row>
    <row r="364" spans="1:32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</row>
    <row r="365" spans="1:32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</row>
    <row r="366" spans="1:32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</row>
    <row r="367" spans="1:32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</row>
    <row r="368" spans="1:32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</row>
    <row r="369" spans="1:32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</row>
    <row r="370" spans="1:32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</row>
    <row r="371" spans="1:32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</row>
    <row r="372" spans="1:3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</row>
    <row r="373" spans="1:32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</row>
    <row r="374" spans="1:32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</row>
    <row r="375" spans="1:32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</row>
    <row r="376" spans="1:32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</row>
    <row r="377" spans="1:32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</row>
    <row r="378" spans="1:32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</row>
    <row r="379" spans="1:32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</row>
    <row r="380" spans="1:32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</row>
    <row r="381" spans="1:32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</row>
    <row r="382" spans="1:3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</row>
    <row r="383" spans="1:32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</row>
    <row r="384" spans="1:32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</row>
    <row r="385" spans="1:32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</row>
    <row r="386" spans="1:32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</row>
    <row r="387" spans="1:32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</row>
    <row r="388" spans="1:32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</row>
    <row r="389" spans="1:32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</row>
    <row r="390" spans="1:32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</row>
    <row r="391" spans="1:32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</row>
    <row r="392" spans="1:3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</row>
    <row r="393" spans="1:32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</row>
    <row r="394" spans="1:32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</row>
    <row r="395" spans="1:32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</row>
    <row r="396" spans="1:32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</row>
    <row r="397" spans="1:32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</row>
    <row r="398" spans="1:32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</row>
    <row r="399" spans="1:32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</row>
    <row r="400" spans="1:32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</row>
    <row r="401" spans="1:32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</row>
    <row r="402" spans="1:3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</row>
    <row r="403" spans="1:32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</row>
    <row r="404" spans="1:32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</row>
    <row r="405" spans="1:32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</row>
    <row r="406" spans="1:32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</row>
    <row r="407" spans="1:32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</row>
    <row r="408" spans="1:32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</row>
    <row r="409" spans="1:32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</row>
    <row r="410" spans="1:32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</row>
    <row r="411" spans="1:32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</row>
    <row r="412" spans="1:3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</row>
    <row r="413" spans="1:32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</row>
    <row r="414" spans="1:32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</row>
    <row r="415" spans="1:32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</row>
    <row r="416" spans="1:32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</row>
    <row r="417" spans="1:32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</row>
    <row r="418" spans="1:32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</row>
    <row r="419" spans="1:32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</row>
    <row r="420" spans="1:32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</row>
    <row r="421" spans="1:32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</row>
    <row r="422" spans="1:3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</row>
    <row r="423" spans="1:32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</row>
    <row r="424" spans="1:32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</row>
    <row r="425" spans="1:32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</row>
    <row r="426" spans="1:32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</row>
    <row r="427" spans="1:32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</row>
    <row r="428" spans="1:32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</row>
    <row r="429" spans="1:32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</row>
    <row r="430" spans="1:32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</row>
    <row r="431" spans="1:32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</row>
    <row r="432" spans="1: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</row>
    <row r="433" spans="1:32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</row>
    <row r="434" spans="1:32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</row>
    <row r="435" spans="1:32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</row>
    <row r="436" spans="1:32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</row>
    <row r="437" spans="1:32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</row>
    <row r="438" spans="1:32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</row>
    <row r="439" spans="1:32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</row>
    <row r="440" spans="1:32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</row>
    <row r="441" spans="1:32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</row>
    <row r="442" spans="1:3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</row>
    <row r="443" spans="1:32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</row>
    <row r="444" spans="1:32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</row>
    <row r="445" spans="1:32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</row>
    <row r="446" spans="1:32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</row>
    <row r="447" spans="1:32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</row>
    <row r="448" spans="1:32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</row>
    <row r="449" spans="1:32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</row>
    <row r="450" spans="1:32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</row>
    <row r="451" spans="1:32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</row>
    <row r="452" spans="1:3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</row>
    <row r="453" spans="1:32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</row>
    <row r="454" spans="1:32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</row>
    <row r="455" spans="1:32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</row>
    <row r="456" spans="1:32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</row>
    <row r="457" spans="1:32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</row>
    <row r="458" spans="1:32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</row>
    <row r="459" spans="1:32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</row>
    <row r="460" spans="1:32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</row>
    <row r="461" spans="1:32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</row>
    <row r="462" spans="1:3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</row>
    <row r="463" spans="1:32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</row>
    <row r="464" spans="1:32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</row>
    <row r="465" spans="1:32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</row>
    <row r="466" spans="1:32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</row>
    <row r="467" spans="1:32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</row>
    <row r="468" spans="1:32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</row>
    <row r="469" spans="1:32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</row>
    <row r="470" spans="1:32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</row>
    <row r="471" spans="1:32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</row>
    <row r="472" spans="1:3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</row>
    <row r="473" spans="1:32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</row>
    <row r="474" spans="1:32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</row>
    <row r="475" spans="1:32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</row>
    <row r="476" spans="1:32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</row>
    <row r="477" spans="1:32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</row>
    <row r="478" spans="1:32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</row>
    <row r="479" spans="1:32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</row>
    <row r="480" spans="1:32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</row>
    <row r="481" spans="1:32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</row>
    <row r="482" spans="1:3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</row>
    <row r="483" spans="1:32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</row>
    <row r="484" spans="1:32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</row>
    <row r="485" spans="1:32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</row>
    <row r="486" spans="1:32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</row>
    <row r="487" spans="1:32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</row>
    <row r="488" spans="1:32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</row>
    <row r="489" spans="1:32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</row>
    <row r="490" spans="1:32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</row>
    <row r="491" spans="1:32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</row>
    <row r="492" spans="1:3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</row>
    <row r="493" spans="1:32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</row>
    <row r="494" spans="1:32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</row>
    <row r="495" spans="1:32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</row>
    <row r="496" spans="1:32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</row>
    <row r="497" spans="1:32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</row>
    <row r="498" spans="1:32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</row>
    <row r="499" spans="1:32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</row>
    <row r="500" spans="1:32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</row>
    <row r="501" spans="1:32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</row>
    <row r="502" spans="1:3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</row>
    <row r="503" spans="1:32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</row>
    <row r="504" spans="1:32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</row>
    <row r="505" spans="1:32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</row>
    <row r="506" spans="1:32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</row>
    <row r="507" spans="1:32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</row>
    <row r="508" spans="1:32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</row>
    <row r="509" spans="1:32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</row>
    <row r="510" spans="1:32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</row>
    <row r="511" spans="1:32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</row>
    <row r="512" spans="1:3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</row>
    <row r="513" spans="1:32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</row>
    <row r="514" spans="1:32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</row>
    <row r="515" spans="1:32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</row>
    <row r="516" spans="1:32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</row>
    <row r="517" spans="1:32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</row>
    <row r="518" spans="1:32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</row>
    <row r="519" spans="1:32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</row>
    <row r="520" spans="1:32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</row>
    <row r="521" spans="1:32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</row>
    <row r="522" spans="1:3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</row>
    <row r="523" spans="1:32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</row>
    <row r="524" spans="1:32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</row>
    <row r="525" spans="1:32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</row>
    <row r="526" spans="1:32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</row>
    <row r="527" spans="1:32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</row>
    <row r="528" spans="1:32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</row>
    <row r="529" spans="1:32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</row>
    <row r="530" spans="1:32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</row>
    <row r="531" spans="1:32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</row>
    <row r="532" spans="1: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</row>
    <row r="533" spans="1:32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</row>
    <row r="534" spans="1:32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</row>
    <row r="535" spans="1:32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</row>
    <row r="536" spans="1:32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</row>
    <row r="537" spans="1:32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</row>
    <row r="538" spans="1:32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</row>
    <row r="539" spans="1:32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</row>
    <row r="540" spans="1:32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</row>
    <row r="541" spans="1:32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</row>
    <row r="542" spans="1:3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</row>
    <row r="543" spans="1:32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</row>
    <row r="544" spans="1:32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</row>
    <row r="545" spans="1:32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</row>
    <row r="546" spans="1:32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</row>
    <row r="547" spans="1:32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</row>
    <row r="548" spans="1:32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</row>
    <row r="549" spans="1:32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</row>
    <row r="550" spans="1:32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</row>
    <row r="551" spans="1:32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</row>
    <row r="552" spans="1:3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</row>
    <row r="553" spans="1:32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</row>
    <row r="554" spans="1:32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</row>
    <row r="555" spans="1:32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</row>
    <row r="556" spans="1:32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</row>
    <row r="557" spans="1:32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</row>
    <row r="558" spans="1:32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</row>
    <row r="559" spans="1:32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</row>
    <row r="560" spans="1:32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</row>
    <row r="561" spans="1:32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</row>
    <row r="562" spans="1:3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</row>
    <row r="563" spans="1:32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</row>
    <row r="564" spans="1:32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</row>
    <row r="565" spans="1:32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</row>
    <row r="566" spans="1:32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</row>
    <row r="567" spans="1:32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</row>
    <row r="568" spans="1:32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</row>
    <row r="569" spans="1:32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</row>
    <row r="570" spans="1:32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</row>
    <row r="571" spans="1:32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</row>
    <row r="572" spans="1:3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</row>
    <row r="573" spans="1:32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</row>
    <row r="574" spans="1:32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</row>
    <row r="575" spans="1:32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</row>
    <row r="576" spans="1:32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</row>
    <row r="577" spans="1:32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</row>
    <row r="578" spans="1:32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</row>
    <row r="579" spans="1:32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</row>
    <row r="580" spans="1:32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</row>
    <row r="581" spans="1:32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</row>
    <row r="582" spans="1:3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</row>
    <row r="583" spans="1:32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</row>
    <row r="584" spans="1:32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</row>
    <row r="585" spans="1:32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</row>
    <row r="586" spans="1:32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</row>
    <row r="587" spans="1:32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</row>
    <row r="588" spans="1:32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</row>
    <row r="589" spans="1:32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</row>
    <row r="590" spans="1:32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</row>
    <row r="591" spans="1:32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</row>
    <row r="592" spans="1:3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</row>
    <row r="593" spans="1:32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</row>
    <row r="594" spans="1:32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</row>
    <row r="595" spans="1:32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</row>
    <row r="596" spans="1:32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</row>
    <row r="597" spans="1:32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</row>
    <row r="598" spans="1:32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</row>
    <row r="599" spans="1:32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</row>
    <row r="600" spans="1:32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</row>
    <row r="601" spans="1:32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</row>
    <row r="602" spans="1:3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</row>
    <row r="603" spans="1:32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</row>
    <row r="604" spans="1:32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</row>
    <row r="605" spans="1:32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</row>
    <row r="606" spans="1:32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</row>
    <row r="607" spans="1:32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</row>
    <row r="608" spans="1:32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</row>
    <row r="609" spans="1:32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</row>
    <row r="610" spans="1:32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</row>
    <row r="611" spans="1:32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</row>
    <row r="612" spans="1:3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</row>
    <row r="613" spans="1:32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</row>
    <row r="614" spans="1:32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</row>
    <row r="615" spans="1:32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</row>
    <row r="616" spans="1:32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</row>
    <row r="617" spans="1:32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</row>
    <row r="618" spans="1:32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</row>
    <row r="619" spans="1:32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</row>
    <row r="620" spans="1:32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</row>
    <row r="621" spans="1:32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</row>
    <row r="622" spans="1:3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</row>
    <row r="623" spans="1:32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</row>
    <row r="624" spans="1:32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</row>
    <row r="625" spans="1:32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</row>
    <row r="626" spans="1:32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</row>
    <row r="627" spans="1:32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</row>
    <row r="628" spans="1:32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</row>
    <row r="629" spans="1:32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</row>
    <row r="630" spans="1:32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</row>
    <row r="631" spans="1:32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</row>
    <row r="632" spans="1: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</row>
    <row r="633" spans="1:32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</row>
    <row r="634" spans="1:32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</row>
    <row r="635" spans="1:32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</row>
    <row r="636" spans="1:32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</row>
    <row r="637" spans="1:32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</row>
    <row r="638" spans="1:32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</row>
    <row r="639" spans="1:32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</row>
    <row r="640" spans="1:32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</row>
    <row r="641" spans="1:32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</row>
    <row r="642" spans="1:3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</row>
    <row r="643" spans="1:32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</row>
    <row r="644" spans="1:32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</row>
    <row r="645" spans="1:32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</row>
    <row r="646" spans="1:32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</row>
    <row r="647" spans="1:32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</row>
    <row r="648" spans="1:32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</row>
    <row r="649" spans="1:32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</row>
    <row r="650" spans="1:32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</row>
    <row r="651" spans="1:32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</row>
    <row r="652" spans="1:3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</row>
    <row r="653" spans="1:32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</row>
    <row r="654" spans="1:32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</row>
    <row r="655" spans="1:32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</row>
    <row r="656" spans="1:32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</row>
    <row r="657" spans="1:32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</row>
    <row r="658" spans="1:32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</row>
    <row r="659" spans="1:32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</row>
    <row r="660" spans="1:32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</row>
    <row r="661" spans="1:32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</row>
    <row r="662" spans="1:3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</row>
    <row r="663" spans="1:32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</row>
    <row r="664" spans="1:32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</row>
    <row r="665" spans="1:32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</row>
    <row r="666" spans="1:32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</row>
    <row r="667" spans="1:32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</row>
    <row r="668" spans="1:32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</row>
    <row r="669" spans="1:32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</row>
    <row r="670" spans="1:32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</row>
    <row r="671" spans="1:32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</row>
    <row r="672" spans="1:3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</row>
    <row r="673" spans="1:32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</row>
    <row r="674" spans="1:32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</row>
    <row r="675" spans="1:32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</row>
    <row r="676" spans="1:32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</row>
    <row r="677" spans="1:32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</row>
    <row r="678" spans="1:32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</row>
    <row r="679" spans="1:32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</row>
    <row r="680" spans="1:32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</row>
    <row r="681" spans="1:32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</row>
    <row r="682" spans="1:3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</row>
    <row r="683" spans="1:32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</row>
    <row r="684" spans="1:32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</row>
    <row r="685" spans="1:32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</row>
    <row r="686" spans="1:32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</row>
    <row r="687" spans="1:32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</row>
    <row r="688" spans="1:32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</row>
    <row r="689" spans="1:32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</row>
    <row r="690" spans="1:32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</row>
    <row r="691" spans="1:32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</row>
    <row r="692" spans="1:3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</row>
    <row r="693" spans="1:32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</row>
    <row r="694" spans="1:32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</row>
    <row r="695" spans="1:32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</row>
    <row r="696" spans="1:32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</row>
    <row r="697" spans="1:32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</row>
    <row r="698" spans="1:32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</row>
    <row r="699" spans="1:32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</row>
    <row r="700" spans="1:32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</row>
    <row r="701" spans="1:32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</row>
    <row r="702" spans="1:3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</row>
    <row r="703" spans="1:32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</row>
    <row r="704" spans="1:32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</row>
    <row r="705" spans="1:32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</row>
    <row r="706" spans="1:32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</row>
    <row r="707" spans="1:32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</row>
    <row r="708" spans="1:32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</row>
    <row r="709" spans="1:32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</row>
    <row r="710" spans="1:32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</row>
    <row r="711" spans="1:32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</row>
    <row r="712" spans="1:3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</row>
    <row r="713" spans="1:32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</row>
    <row r="714" spans="1:32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</row>
    <row r="715" spans="1:32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</row>
    <row r="716" spans="1:32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</row>
    <row r="717" spans="1:32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</row>
    <row r="718" spans="1:32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</row>
    <row r="719" spans="1:32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</row>
    <row r="720" spans="1:32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</row>
    <row r="721" spans="1:32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</row>
    <row r="722" spans="1:3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</row>
    <row r="723" spans="1:32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</row>
    <row r="724" spans="1:32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</row>
    <row r="725" spans="1:32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</row>
    <row r="726" spans="1:32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</row>
    <row r="727" spans="1:32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</row>
    <row r="728" spans="1:32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</row>
    <row r="729" spans="1:32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</row>
    <row r="730" spans="1:32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</row>
    <row r="731" spans="1:32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</row>
    <row r="732" spans="1: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</row>
    <row r="733" spans="1:32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</row>
    <row r="734" spans="1:32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</row>
    <row r="735" spans="1:32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</row>
    <row r="736" spans="1:32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</row>
    <row r="737" spans="1:32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</row>
    <row r="738" spans="1:32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</row>
    <row r="739" spans="1:32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</row>
    <row r="740" spans="1:32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</row>
    <row r="741" spans="1:32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</row>
    <row r="742" spans="1:3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</row>
    <row r="743" spans="1:32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</row>
    <row r="744" spans="1:32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</row>
    <row r="745" spans="1:32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</row>
    <row r="746" spans="1:32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</row>
    <row r="747" spans="1:32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</row>
    <row r="748" spans="1:32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</row>
    <row r="749" spans="1:32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</row>
    <row r="750" spans="1:32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</row>
    <row r="751" spans="1:32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</row>
    <row r="752" spans="1:3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</row>
    <row r="753" spans="1:32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</row>
    <row r="754" spans="1:32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</row>
    <row r="755" spans="1:32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</row>
    <row r="756" spans="1:32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</row>
    <row r="757" spans="1:32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</row>
    <row r="758" spans="1:32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</row>
    <row r="759" spans="1:32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</row>
    <row r="760" spans="1:32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</row>
    <row r="761" spans="1:32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</row>
    <row r="762" spans="1:3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</row>
    <row r="763" spans="1:32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</row>
    <row r="764" spans="1:32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</row>
    <row r="765" spans="1:32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</row>
    <row r="766" spans="1:32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</row>
    <row r="767" spans="1:32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</row>
    <row r="768" spans="1:32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</row>
    <row r="769" spans="1:32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</row>
    <row r="770" spans="1:32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</row>
    <row r="771" spans="1:32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</row>
    <row r="772" spans="1:3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</row>
    <row r="773" spans="1:32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</row>
    <row r="774" spans="1:32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</row>
    <row r="775" spans="1:32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</row>
    <row r="776" spans="1:32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</row>
    <row r="777" spans="1:32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</row>
    <row r="778" spans="1:32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</row>
    <row r="779" spans="1:32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</row>
    <row r="780" spans="1:32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</row>
    <row r="781" spans="1:32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</row>
    <row r="782" spans="1:3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</row>
    <row r="783" spans="1:32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</row>
    <row r="784" spans="1:32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</row>
    <row r="785" spans="1:32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</row>
    <row r="786" spans="1:32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</row>
    <row r="787" spans="1:32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</row>
    <row r="788" spans="1:32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</row>
    <row r="789" spans="1:32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</row>
    <row r="790" spans="1:32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</row>
    <row r="791" spans="1:32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</row>
    <row r="792" spans="1:3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</row>
    <row r="793" spans="1:32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</row>
    <row r="794" spans="1:32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</row>
    <row r="795" spans="1:32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</row>
    <row r="796" spans="1:32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</row>
    <row r="797" spans="1:32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</row>
    <row r="798" spans="1:32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</row>
    <row r="799" spans="1:32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</row>
    <row r="800" spans="1:32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</row>
    <row r="801" spans="1:32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</row>
    <row r="802" spans="1:3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</row>
    <row r="803" spans="1:32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</row>
    <row r="804" spans="1:32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</row>
    <row r="805" spans="1:32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</row>
    <row r="806" spans="1:32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</row>
    <row r="807" spans="1:32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</row>
    <row r="808" spans="1:32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</row>
    <row r="809" spans="1:32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</row>
    <row r="810" spans="1:32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</row>
    <row r="811" spans="1:32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</row>
    <row r="812" spans="1:3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</row>
    <row r="813" spans="1:32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</row>
    <row r="814" spans="1:32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</row>
    <row r="815" spans="1:32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</row>
    <row r="816" spans="1:32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</row>
    <row r="817" spans="1:32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</row>
    <row r="818" spans="1:32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</row>
    <row r="819" spans="1:32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</row>
    <row r="820" spans="1:32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</row>
    <row r="821" spans="1:32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</row>
    <row r="822" spans="1:3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</row>
    <row r="823" spans="1:32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</row>
    <row r="824" spans="1:32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</row>
    <row r="825" spans="1:32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</row>
    <row r="826" spans="1:32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</row>
    <row r="827" spans="1:32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</row>
    <row r="828" spans="1:32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</row>
    <row r="829" spans="1:32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</row>
    <row r="830" spans="1:32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</row>
    <row r="831" spans="1:32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</row>
    <row r="832" spans="1: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</row>
    <row r="833" spans="1:32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</row>
    <row r="834" spans="1:32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</row>
    <row r="835" spans="1:32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</row>
    <row r="836" spans="1:32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</row>
    <row r="837" spans="1:32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</row>
    <row r="838" spans="1:32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</row>
    <row r="839" spans="1:32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</row>
    <row r="840" spans="1:32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</row>
    <row r="841" spans="1:32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</row>
    <row r="842" spans="1:3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</row>
    <row r="843" spans="1:32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</row>
    <row r="844" spans="1:32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</row>
    <row r="845" spans="1:32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</row>
    <row r="846" spans="1:32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</row>
    <row r="847" spans="1:32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</row>
    <row r="848" spans="1:32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</row>
    <row r="849" spans="1:32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</row>
    <row r="850" spans="1:32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</row>
    <row r="851" spans="1:32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</row>
    <row r="852" spans="1:3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</row>
    <row r="853" spans="1:32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</row>
    <row r="854" spans="1:32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</row>
    <row r="855" spans="1:32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</row>
    <row r="856" spans="1:32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</row>
    <row r="857" spans="1:32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</row>
    <row r="858" spans="1:32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</row>
    <row r="859" spans="1:32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</row>
    <row r="860" spans="1:32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</row>
    <row r="861" spans="1:32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</row>
    <row r="862" spans="1:3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</row>
    <row r="863" spans="1:32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</row>
    <row r="864" spans="1:32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</row>
    <row r="865" spans="1:32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</row>
    <row r="866" spans="1:32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</row>
    <row r="867" spans="1:32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</row>
    <row r="868" spans="1:32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</row>
    <row r="869" spans="1:32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</row>
    <row r="870" spans="1:32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</row>
    <row r="871" spans="1:32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</row>
    <row r="872" spans="1:3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</row>
    <row r="873" spans="1:32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</row>
    <row r="874" spans="1:32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</row>
    <row r="875" spans="1:32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</row>
    <row r="876" spans="1:32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</row>
    <row r="877" spans="1:32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</row>
    <row r="878" spans="1:32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</row>
    <row r="879" spans="1:32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</row>
    <row r="880" spans="1:32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</row>
    <row r="881" spans="1:32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</row>
    <row r="882" spans="1:3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</row>
    <row r="883" spans="1:32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</row>
    <row r="884" spans="1:32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</row>
    <row r="885" spans="1:32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</row>
    <row r="886" spans="1:32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</row>
    <row r="887" spans="1:32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</row>
    <row r="888" spans="1:32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</row>
    <row r="889" spans="1:32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</row>
    <row r="890" spans="1:32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</row>
    <row r="891" spans="1:32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</row>
    <row r="892" spans="1:3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</row>
    <row r="893" spans="1:32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</row>
    <row r="894" spans="1:32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</row>
    <row r="895" spans="1:32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</row>
    <row r="896" spans="1:32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</row>
    <row r="897" spans="1:32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</row>
    <row r="898" spans="1:32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</row>
    <row r="899" spans="1:32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</row>
    <row r="900" spans="1:32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</row>
    <row r="901" spans="1:32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</row>
    <row r="902" spans="1:3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</row>
    <row r="903" spans="1:32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</row>
    <row r="904" spans="1:32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</row>
    <row r="905" spans="1:32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</row>
    <row r="906" spans="1:32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</row>
    <row r="907" spans="1:32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</row>
    <row r="908" spans="1:32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</row>
    <row r="909" spans="1:32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</row>
    <row r="910" spans="1:32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</row>
    <row r="911" spans="1:32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</row>
    <row r="912" spans="1:3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</row>
    <row r="913" spans="1:32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</row>
    <row r="914" spans="1:32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</row>
    <row r="915" spans="1:32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</row>
    <row r="916" spans="1:32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</row>
    <row r="917" spans="1:32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</row>
    <row r="918" spans="1:32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</row>
    <row r="919" spans="1:32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</row>
    <row r="920" spans="1:32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</row>
    <row r="921" spans="1:32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</row>
    <row r="922" spans="1:3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</row>
    <row r="923" spans="1:32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</row>
    <row r="924" spans="1:32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</row>
    <row r="925" spans="1:32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</row>
    <row r="926" spans="1:32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</row>
    <row r="927" spans="1:32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</row>
    <row r="928" spans="1:32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</row>
    <row r="929" spans="1:32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</row>
    <row r="930" spans="1:32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</row>
    <row r="931" spans="1:32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</row>
    <row r="932" spans="1: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</row>
    <row r="933" spans="1:32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</row>
    <row r="934" spans="1:32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</row>
    <row r="935" spans="1:32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</row>
    <row r="936" spans="1:32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</row>
    <row r="937" spans="1:32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</row>
    <row r="938" spans="1:32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</row>
    <row r="939" spans="1:32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</row>
    <row r="940" spans="1:32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</row>
    <row r="941" spans="1:32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</row>
    <row r="942" spans="1:3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</row>
    <row r="943" spans="1:32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</row>
    <row r="944" spans="1:32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</row>
    <row r="945" spans="1:32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</row>
    <row r="946" spans="1:32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</row>
    <row r="947" spans="1:32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</row>
    <row r="948" spans="1:32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</row>
    <row r="949" spans="1:32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</row>
    <row r="950" spans="1:32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</row>
    <row r="951" spans="1:32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</row>
    <row r="952" spans="1:3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</row>
    <row r="953" spans="1:32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</row>
    <row r="954" spans="1:32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</row>
    <row r="955" spans="1:32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</row>
    <row r="956" spans="1:32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</row>
    <row r="957" spans="1:32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</row>
    <row r="958" spans="1:32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</row>
    <row r="959" spans="1:32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</row>
    <row r="960" spans="1:32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</row>
    <row r="961" spans="1:32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</row>
    <row r="962" spans="1:3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</row>
    <row r="963" spans="1:32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</row>
    <row r="964" spans="1:32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</row>
    <row r="965" spans="1:32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</row>
    <row r="966" spans="1:32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</row>
    <row r="967" spans="1:32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</row>
    <row r="968" spans="1:32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</row>
    <row r="969" spans="1:32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</row>
    <row r="970" spans="1:32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</row>
    <row r="971" spans="1:32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</row>
    <row r="972" spans="1:3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</row>
    <row r="973" spans="1:32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</row>
    <row r="974" spans="1:32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</row>
    <row r="975" spans="1:32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</row>
    <row r="976" spans="1:32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</row>
    <row r="977" spans="1:32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</row>
    <row r="978" spans="1:32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</row>
    <row r="979" spans="1:32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</row>
    <row r="980" spans="1:32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</row>
    <row r="981" spans="1:32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</row>
    <row r="982" spans="1:3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</row>
    <row r="983" spans="1:32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</row>
    <row r="984" spans="1:32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</row>
    <row r="985" spans="1:32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</row>
    <row r="986" spans="1:32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</row>
    <row r="987" spans="1:32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</row>
    <row r="988" spans="1:32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</row>
    <row r="989" spans="1:32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</row>
    <row r="990" spans="1:32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</row>
    <row r="991" spans="1:32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</row>
    <row r="992" spans="1:3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</row>
    <row r="993" spans="1:32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</row>
    <row r="994" spans="1:32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</row>
    <row r="995" spans="1:32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</row>
    <row r="996" spans="1:32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</row>
    <row r="997" spans="1:32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</row>
    <row r="998" spans="1:32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</row>
    <row r="999" spans="1:32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</row>
    <row r="1000" spans="1:32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</row>
  </sheetData>
  <mergeCells count="14">
    <mergeCell ref="J8:K8"/>
    <mergeCell ref="L8:M8"/>
    <mergeCell ref="N8:O8"/>
    <mergeCell ref="A43:O43"/>
    <mergeCell ref="A3:P3"/>
    <mergeCell ref="A6:P6"/>
    <mergeCell ref="A7:A9"/>
    <mergeCell ref="B7:B9"/>
    <mergeCell ref="C7:C9"/>
    <mergeCell ref="D7:D9"/>
    <mergeCell ref="E7:E9"/>
    <mergeCell ref="F7:P7"/>
    <mergeCell ref="F8:G8"/>
    <mergeCell ref="H8:I8"/>
  </mergeCells>
  <printOptions horizontalCentered="1"/>
  <pageMargins left="0.47244094488188981" right="0.47244094488188981" top="1.0629921259842521" bottom="0.55118110236220474" header="0" footer="0"/>
  <pageSetup paperSize="9" scale="60" orientation="landscape" r:id="rId1"/>
  <headerFooter>
    <oddFooter>&amp;R192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81. STBM (Stop BABS)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2025-07-28T06:53:08Z</dcterms:created>
  <dcterms:modified xsi:type="dcterms:W3CDTF">2025-11-09T14:11:49Z</dcterms:modified>
</cp:coreProperties>
</file>