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ya\Documents\"/>
    </mc:Choice>
  </mc:AlternateContent>
  <xr:revisionPtr revIDLastSave="0" documentId="8_{4781E9BA-B986-4A65-A242-59E157C6C4D3}" xr6:coauthVersionLast="47" xr6:coauthVersionMax="47" xr10:uidLastSave="{00000000-0000-0000-0000-000000000000}"/>
  <bookViews>
    <workbookView xWindow="-120" yWindow="-120" windowWidth="29040" windowHeight="15720" xr2:uid="{AFAFE3C6-BB1F-46A9-B9CD-6C0711910DA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9" i="1" l="1"/>
  <c r="M39" i="1"/>
  <c r="I39" i="1"/>
  <c r="G39" i="1"/>
  <c r="Q39" i="1"/>
  <c r="K39" i="1"/>
  <c r="E39" i="1"/>
  <c r="D39" i="1"/>
  <c r="F7" i="1"/>
  <c r="N39" i="1" l="1"/>
  <c r="R39" i="1"/>
  <c r="P39" i="1"/>
  <c r="J39" i="1"/>
  <c r="H39" i="1"/>
  <c r="F39" i="1" l="1"/>
  <c r="L39" i="1" s="1"/>
</calcChain>
</file>

<file path=xl/sharedStrings.xml><?xml version="1.0" encoding="utf-8"?>
<sst xmlns="http://schemas.openxmlformats.org/spreadsheetml/2006/main" count="83" uniqueCount="47">
  <si>
    <t>BAYI BERAT BADAN LAHIR RENDAH (BBLR) MENURUT JENIS KELAMIN, KECAMATAN, DAN PUSKESMAS</t>
  </si>
  <si>
    <t>NO</t>
  </si>
  <si>
    <t>KECAMATAN</t>
  </si>
  <si>
    <t>PUSKESMAS</t>
  </si>
  <si>
    <t>JUMLAH LAHIR HIDUP</t>
  </si>
  <si>
    <t xml:space="preserve">BAYI BARU LAHIR DITIMBANG </t>
  </si>
  <si>
    <t>BBLR</t>
  </si>
  <si>
    <t>L</t>
  </si>
  <si>
    <t>P</t>
  </si>
  <si>
    <t>L + P</t>
  </si>
  <si>
    <t>JUMLAH</t>
  </si>
  <si>
    <t>%</t>
  </si>
  <si>
    <t>JUMLAH (KAB/KOTA)</t>
  </si>
  <si>
    <t>Sumber : Seksi KIA (Bidang Kesehatan Masyarakat)</t>
  </si>
  <si>
    <t>Ngrayun</t>
  </si>
  <si>
    <t>Slahung</t>
  </si>
  <si>
    <t>Nailan</t>
  </si>
  <si>
    <t>Bungkal</t>
  </si>
  <si>
    <t>Sambit</t>
  </si>
  <si>
    <t>Wringinanom</t>
  </si>
  <si>
    <t>Sawoo</t>
  </si>
  <si>
    <t>Bondrang</t>
  </si>
  <si>
    <t>Sooko</t>
  </si>
  <si>
    <t>Pudak</t>
  </si>
  <si>
    <t>Pulung</t>
  </si>
  <si>
    <t>Kesugihan</t>
  </si>
  <si>
    <t>Mlarak</t>
  </si>
  <si>
    <t>Siman</t>
  </si>
  <si>
    <t>Ronowijayan</t>
  </si>
  <si>
    <t>Jetis</t>
  </si>
  <si>
    <t>Balong</t>
  </si>
  <si>
    <t>Kauman</t>
  </si>
  <si>
    <t>Ngrandu</t>
  </si>
  <si>
    <t>Jambon</t>
  </si>
  <si>
    <t>Badegan</t>
  </si>
  <si>
    <t>Sampung</t>
  </si>
  <si>
    <t xml:space="preserve">Kunti
</t>
  </si>
  <si>
    <t>Sukorejo</t>
  </si>
  <si>
    <t>Ponorogo</t>
  </si>
  <si>
    <t>Ponorogo Utara</t>
  </si>
  <si>
    <t>Ponorogo Selatan</t>
  </si>
  <si>
    <t>Babadan</t>
  </si>
  <si>
    <t>Sukosari</t>
  </si>
  <si>
    <t>Jenangan</t>
  </si>
  <si>
    <t>Setono</t>
  </si>
  <si>
    <t>Ngebel</t>
  </si>
  <si>
    <t>KABUPATEN PONOROGO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</si>
</sst>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??_);_(@_)"/>
    <numFmt numFmtId="165" formatCode="0.0"/>
    <numFmt numFmtId="166" formatCode="#,##0.0_);\(#,##0.0\)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/>
    <xf numFmtId="0" fontId="5" fillId="0" borderId="4" xfId="0" applyFont="1" applyBorder="1"/>
    <xf numFmtId="0" fontId="3" fillId="0" borderId="5" xfId="0" applyFont="1" applyBorder="1" applyAlignment="1">
      <alignment horizontal="center" vertical="center" wrapText="1"/>
    </xf>
    <xf numFmtId="0" fontId="5" fillId="0" borderId="6" xfId="0" applyFont="1" applyBorder="1"/>
    <xf numFmtId="0" fontId="5" fillId="0" borderId="7" xfId="0" applyFont="1" applyBorder="1"/>
    <xf numFmtId="0" fontId="5" fillId="0" borderId="2" xfId="0" applyFont="1" applyBorder="1"/>
    <xf numFmtId="0" fontId="5" fillId="0" borderId="5" xfId="0" applyFont="1" applyBorder="1"/>
    <xf numFmtId="0" fontId="3" fillId="0" borderId="8" xfId="0" applyFont="1" applyBorder="1" applyAlignment="1">
      <alignment horizontal="center" vertical="center" wrapText="1"/>
    </xf>
    <xf numFmtId="0" fontId="5" fillId="0" borderId="9" xfId="0" applyFont="1" applyBorder="1"/>
    <xf numFmtId="0" fontId="5" fillId="0" borderId="10" xfId="0" applyFont="1" applyBorder="1"/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37" fontId="7" fillId="2" borderId="11" xfId="0" applyNumberFormat="1" applyFont="1" applyFill="1" applyBorder="1" applyAlignment="1">
      <alignment vertical="center"/>
    </xf>
    <xf numFmtId="0" fontId="6" fillId="2" borderId="9" xfId="0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37" fontId="4" fillId="0" borderId="11" xfId="0" applyNumberFormat="1" applyFont="1" applyBorder="1" applyAlignment="1">
      <alignment horizontal="right"/>
    </xf>
    <xf numFmtId="37" fontId="3" fillId="0" borderId="11" xfId="0" applyNumberFormat="1" applyFont="1" applyBorder="1" applyAlignment="1">
      <alignment vertical="center"/>
    </xf>
    <xf numFmtId="164" fontId="3" fillId="0" borderId="11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vertical="center"/>
    </xf>
    <xf numFmtId="37" fontId="3" fillId="0" borderId="11" xfId="0" applyNumberFormat="1" applyFont="1" applyBorder="1" applyAlignment="1">
      <alignment horizontal="right"/>
    </xf>
    <xf numFmtId="166" fontId="3" fillId="0" borderId="11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37" fontId="1" fillId="0" borderId="15" xfId="0" applyNumberFormat="1" applyFont="1" applyBorder="1" applyAlignment="1">
      <alignment vertical="center"/>
    </xf>
    <xf numFmtId="37" fontId="1" fillId="0" borderId="11" xfId="0" applyNumberFormat="1" applyFont="1" applyBorder="1" applyAlignment="1">
      <alignment vertical="center"/>
    </xf>
    <xf numFmtId="165" fontId="1" fillId="0" borderId="11" xfId="0" applyNumberFormat="1" applyFont="1" applyBorder="1" applyAlignment="1">
      <alignment vertical="center"/>
    </xf>
    <xf numFmtId="166" fontId="1" fillId="0" borderId="11" xfId="0" applyNumberFormat="1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ADDB4-1E1E-4583-955D-087E921A2ABE}">
  <dimension ref="A1:R42"/>
  <sheetViews>
    <sheetView tabSelected="1" workbookViewId="0">
      <selection activeCell="X13" sqref="X13"/>
    </sheetView>
  </sheetViews>
  <sheetFormatPr defaultRowHeight="15" x14ac:dyDescent="0.25"/>
  <cols>
    <col min="1" max="1" width="6" customWidth="1"/>
    <col min="2" max="2" width="17" customWidth="1"/>
    <col min="3" max="3" width="16.42578125" customWidth="1"/>
  </cols>
  <sheetData>
    <row r="1" spans="1:18" ht="15.7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5.75" x14ac:dyDescent="0.25">
      <c r="A2" s="1" t="s">
        <v>46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5.75" x14ac:dyDescent="0.25">
      <c r="A4" s="4" t="s">
        <v>1</v>
      </c>
      <c r="B4" s="4" t="s">
        <v>2</v>
      </c>
      <c r="C4" s="4" t="s">
        <v>3</v>
      </c>
      <c r="D4" s="5" t="s">
        <v>4</v>
      </c>
      <c r="E4" s="6"/>
      <c r="F4" s="7"/>
      <c r="G4" s="8" t="s">
        <v>5</v>
      </c>
      <c r="H4" s="9"/>
      <c r="I4" s="9"/>
      <c r="J4" s="9"/>
      <c r="K4" s="9"/>
      <c r="L4" s="10"/>
      <c r="M4" s="8" t="s">
        <v>6</v>
      </c>
      <c r="N4" s="9"/>
      <c r="O4" s="9"/>
      <c r="P4" s="9"/>
      <c r="Q4" s="9"/>
      <c r="R4" s="10"/>
    </row>
    <row r="5" spans="1:18" ht="15.75" x14ac:dyDescent="0.25">
      <c r="A5" s="11"/>
      <c r="B5" s="11"/>
      <c r="C5" s="11"/>
      <c r="D5" s="12"/>
      <c r="E5" s="9"/>
      <c r="F5" s="10"/>
      <c r="G5" s="13" t="s">
        <v>7</v>
      </c>
      <c r="H5" s="14"/>
      <c r="I5" s="13" t="s">
        <v>8</v>
      </c>
      <c r="J5" s="14"/>
      <c r="K5" s="13" t="s">
        <v>9</v>
      </c>
      <c r="L5" s="14"/>
      <c r="M5" s="13" t="s">
        <v>7</v>
      </c>
      <c r="N5" s="14"/>
      <c r="O5" s="13" t="s">
        <v>8</v>
      </c>
      <c r="P5" s="14"/>
      <c r="Q5" s="13" t="s">
        <v>9</v>
      </c>
      <c r="R5" s="14"/>
    </row>
    <row r="6" spans="1:18" ht="30" x14ac:dyDescent="0.25">
      <c r="A6" s="15"/>
      <c r="B6" s="15"/>
      <c r="C6" s="15"/>
      <c r="D6" s="16" t="s">
        <v>7</v>
      </c>
      <c r="E6" s="16" t="s">
        <v>8</v>
      </c>
      <c r="F6" s="17" t="s">
        <v>9</v>
      </c>
      <c r="G6" s="18" t="s">
        <v>10</v>
      </c>
      <c r="H6" s="18" t="s">
        <v>11</v>
      </c>
      <c r="I6" s="18" t="s">
        <v>10</v>
      </c>
      <c r="J6" s="18" t="s">
        <v>11</v>
      </c>
      <c r="K6" s="18" t="s">
        <v>10</v>
      </c>
      <c r="L6" s="18" t="s">
        <v>11</v>
      </c>
      <c r="M6" s="18" t="s">
        <v>10</v>
      </c>
      <c r="N6" s="18" t="s">
        <v>11</v>
      </c>
      <c r="O6" s="18" t="s">
        <v>10</v>
      </c>
      <c r="P6" s="19" t="s">
        <v>11</v>
      </c>
      <c r="Q6" s="18" t="s">
        <v>10</v>
      </c>
      <c r="R6" s="18" t="s">
        <v>11</v>
      </c>
    </row>
    <row r="7" spans="1:18" x14ac:dyDescent="0.25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1">
        <f t="shared" ref="F7" si="0">SUM(D7:E7)</f>
        <v>9</v>
      </c>
      <c r="G7" s="20">
        <v>7</v>
      </c>
      <c r="H7" s="20">
        <v>8</v>
      </c>
      <c r="I7" s="20">
        <v>9</v>
      </c>
      <c r="J7" s="20">
        <v>10</v>
      </c>
      <c r="K7" s="20">
        <v>11</v>
      </c>
      <c r="L7" s="20">
        <v>12</v>
      </c>
      <c r="M7" s="20">
        <v>13</v>
      </c>
      <c r="N7" s="20">
        <v>14</v>
      </c>
      <c r="O7" s="20">
        <v>15</v>
      </c>
      <c r="P7" s="22">
        <v>16</v>
      </c>
      <c r="Q7" s="20">
        <v>17</v>
      </c>
      <c r="R7" s="20">
        <v>18</v>
      </c>
    </row>
    <row r="8" spans="1:18" ht="15.75" x14ac:dyDescent="0.25">
      <c r="A8" s="16">
        <v>1</v>
      </c>
      <c r="B8" s="23" t="s">
        <v>14</v>
      </c>
      <c r="C8" s="23" t="s">
        <v>14</v>
      </c>
      <c r="D8" s="24">
        <v>311</v>
      </c>
      <c r="E8" s="24">
        <v>282</v>
      </c>
      <c r="F8" s="25">
        <v>593</v>
      </c>
      <c r="G8" s="26">
        <v>311</v>
      </c>
      <c r="H8" s="27">
        <v>100</v>
      </c>
      <c r="I8" s="28">
        <v>282</v>
      </c>
      <c r="J8" s="29">
        <v>100</v>
      </c>
      <c r="K8" s="25">
        <v>593</v>
      </c>
      <c r="L8" s="29">
        <v>100</v>
      </c>
      <c r="M8" s="28">
        <v>16</v>
      </c>
      <c r="N8" s="27">
        <v>5.144694533762058</v>
      </c>
      <c r="O8" s="28">
        <v>14</v>
      </c>
      <c r="P8" s="27">
        <v>4.9645390070921991</v>
      </c>
      <c r="Q8" s="25">
        <v>30</v>
      </c>
      <c r="R8" s="27">
        <v>5.0590219224283306</v>
      </c>
    </row>
    <row r="9" spans="1:18" ht="15.75" x14ac:dyDescent="0.25">
      <c r="A9" s="16">
        <v>2</v>
      </c>
      <c r="B9" s="23" t="s">
        <v>15</v>
      </c>
      <c r="C9" s="23" t="s">
        <v>15</v>
      </c>
      <c r="D9" s="24">
        <v>190</v>
      </c>
      <c r="E9" s="24">
        <v>165</v>
      </c>
      <c r="F9" s="25">
        <v>355</v>
      </c>
      <c r="G9" s="26">
        <v>190</v>
      </c>
      <c r="H9" s="27">
        <v>100</v>
      </c>
      <c r="I9" s="28">
        <v>165</v>
      </c>
      <c r="J9" s="29">
        <v>100</v>
      </c>
      <c r="K9" s="25">
        <v>355</v>
      </c>
      <c r="L9" s="29">
        <v>100</v>
      </c>
      <c r="M9" s="28">
        <v>9</v>
      </c>
      <c r="N9" s="27">
        <v>4.7368421052631584</v>
      </c>
      <c r="O9" s="28">
        <v>7</v>
      </c>
      <c r="P9" s="27">
        <v>4.2424242424242431</v>
      </c>
      <c r="Q9" s="25">
        <v>16</v>
      </c>
      <c r="R9" s="27">
        <v>4.507042253521127</v>
      </c>
    </row>
    <row r="10" spans="1:18" ht="15.75" x14ac:dyDescent="0.25">
      <c r="A10" s="16"/>
      <c r="B10" s="23"/>
      <c r="C10" s="23" t="s">
        <v>16</v>
      </c>
      <c r="D10" s="24">
        <v>124</v>
      </c>
      <c r="E10" s="24">
        <v>123</v>
      </c>
      <c r="F10" s="25">
        <v>247</v>
      </c>
      <c r="G10" s="26">
        <v>124</v>
      </c>
      <c r="H10" s="27">
        <v>100</v>
      </c>
      <c r="I10" s="28">
        <v>123</v>
      </c>
      <c r="J10" s="29">
        <v>100</v>
      </c>
      <c r="K10" s="25">
        <v>247</v>
      </c>
      <c r="L10" s="29">
        <v>100</v>
      </c>
      <c r="M10" s="28">
        <v>6</v>
      </c>
      <c r="N10" s="27">
        <v>4.838709677419355</v>
      </c>
      <c r="O10" s="28">
        <v>6</v>
      </c>
      <c r="P10" s="27">
        <v>4.8780487804878048</v>
      </c>
      <c r="Q10" s="25">
        <v>12</v>
      </c>
      <c r="R10" s="27">
        <v>4.8582995951417001</v>
      </c>
    </row>
    <row r="11" spans="1:18" ht="15.75" x14ac:dyDescent="0.25">
      <c r="A11" s="16">
        <v>3</v>
      </c>
      <c r="B11" s="23" t="s">
        <v>17</v>
      </c>
      <c r="C11" s="23" t="s">
        <v>17</v>
      </c>
      <c r="D11" s="24">
        <v>213</v>
      </c>
      <c r="E11" s="24">
        <v>192</v>
      </c>
      <c r="F11" s="25">
        <v>405</v>
      </c>
      <c r="G11" s="26">
        <v>213</v>
      </c>
      <c r="H11" s="27">
        <v>100</v>
      </c>
      <c r="I11" s="28">
        <v>192</v>
      </c>
      <c r="J11" s="29">
        <v>100</v>
      </c>
      <c r="K11" s="25">
        <v>405</v>
      </c>
      <c r="L11" s="29">
        <v>100</v>
      </c>
      <c r="M11" s="28">
        <v>1</v>
      </c>
      <c r="N11" s="27">
        <v>0.46948356807511737</v>
      </c>
      <c r="O11" s="28">
        <v>8</v>
      </c>
      <c r="P11" s="27">
        <v>4.1666666666666661</v>
      </c>
      <c r="Q11" s="25">
        <v>9</v>
      </c>
      <c r="R11" s="27">
        <v>2.2222222222222223</v>
      </c>
    </row>
    <row r="12" spans="1:18" ht="15.75" x14ac:dyDescent="0.25">
      <c r="A12" s="16">
        <v>4</v>
      </c>
      <c r="B12" s="23" t="s">
        <v>18</v>
      </c>
      <c r="C12" s="23" t="s">
        <v>18</v>
      </c>
      <c r="D12" s="24">
        <v>95</v>
      </c>
      <c r="E12" s="24">
        <v>91</v>
      </c>
      <c r="F12" s="25">
        <v>186</v>
      </c>
      <c r="G12" s="26">
        <v>95</v>
      </c>
      <c r="H12" s="27">
        <v>100</v>
      </c>
      <c r="I12" s="28">
        <v>91</v>
      </c>
      <c r="J12" s="29">
        <v>100</v>
      </c>
      <c r="K12" s="25">
        <v>186</v>
      </c>
      <c r="L12" s="29">
        <v>100</v>
      </c>
      <c r="M12" s="28">
        <v>5</v>
      </c>
      <c r="N12" s="27">
        <v>5.2631578947368416</v>
      </c>
      <c r="O12" s="28">
        <v>5</v>
      </c>
      <c r="P12" s="27">
        <v>5.4945054945054945</v>
      </c>
      <c r="Q12" s="25">
        <v>10</v>
      </c>
      <c r="R12" s="27">
        <v>5.376344086021505</v>
      </c>
    </row>
    <row r="13" spans="1:18" ht="15.75" x14ac:dyDescent="0.25">
      <c r="A13" s="16"/>
      <c r="B13" s="23"/>
      <c r="C13" s="23" t="s">
        <v>19</v>
      </c>
      <c r="D13" s="24">
        <v>114</v>
      </c>
      <c r="E13" s="24">
        <v>116</v>
      </c>
      <c r="F13" s="25">
        <v>230</v>
      </c>
      <c r="G13" s="26">
        <v>114</v>
      </c>
      <c r="H13" s="27">
        <v>100</v>
      </c>
      <c r="I13" s="28">
        <v>116</v>
      </c>
      <c r="J13" s="29">
        <v>100</v>
      </c>
      <c r="K13" s="25">
        <v>230</v>
      </c>
      <c r="L13" s="29">
        <v>100</v>
      </c>
      <c r="M13" s="28">
        <v>7</v>
      </c>
      <c r="N13" s="27">
        <v>6.140350877192982</v>
      </c>
      <c r="O13" s="28">
        <v>5</v>
      </c>
      <c r="P13" s="27">
        <v>4.3103448275862073</v>
      </c>
      <c r="Q13" s="25">
        <v>12</v>
      </c>
      <c r="R13" s="27">
        <v>5.2173913043478262</v>
      </c>
    </row>
    <row r="14" spans="1:18" ht="15.75" x14ac:dyDescent="0.25">
      <c r="A14" s="16">
        <v>5</v>
      </c>
      <c r="B14" s="23" t="s">
        <v>20</v>
      </c>
      <c r="C14" s="23" t="s">
        <v>20</v>
      </c>
      <c r="D14" s="24">
        <v>302</v>
      </c>
      <c r="E14" s="24">
        <v>322</v>
      </c>
      <c r="F14" s="25">
        <v>624</v>
      </c>
      <c r="G14" s="26">
        <v>302</v>
      </c>
      <c r="H14" s="27">
        <v>100</v>
      </c>
      <c r="I14" s="28">
        <v>322</v>
      </c>
      <c r="J14" s="29">
        <v>100</v>
      </c>
      <c r="K14" s="25">
        <v>624</v>
      </c>
      <c r="L14" s="29">
        <v>100</v>
      </c>
      <c r="M14" s="28">
        <v>13</v>
      </c>
      <c r="N14" s="27">
        <v>4.3046357615894042</v>
      </c>
      <c r="O14" s="28">
        <v>27</v>
      </c>
      <c r="P14" s="27">
        <v>8.3850931677018643</v>
      </c>
      <c r="Q14" s="25">
        <v>40</v>
      </c>
      <c r="R14" s="27">
        <v>6.4102564102564097</v>
      </c>
    </row>
    <row r="15" spans="1:18" ht="15.75" x14ac:dyDescent="0.25">
      <c r="A15" s="16"/>
      <c r="B15" s="23"/>
      <c r="C15" s="23" t="s">
        <v>21</v>
      </c>
      <c r="D15" s="24">
        <v>45</v>
      </c>
      <c r="E15" s="24">
        <v>45</v>
      </c>
      <c r="F15" s="25">
        <v>90</v>
      </c>
      <c r="G15" s="26">
        <v>45</v>
      </c>
      <c r="H15" s="27">
        <v>100</v>
      </c>
      <c r="I15" s="28">
        <v>45</v>
      </c>
      <c r="J15" s="29">
        <v>100</v>
      </c>
      <c r="K15" s="25">
        <v>90</v>
      </c>
      <c r="L15" s="29">
        <v>100</v>
      </c>
      <c r="M15" s="28">
        <v>1</v>
      </c>
      <c r="N15" s="27">
        <v>2.2222222222222223</v>
      </c>
      <c r="O15" s="28">
        <v>0</v>
      </c>
      <c r="P15" s="27">
        <v>0</v>
      </c>
      <c r="Q15" s="25">
        <v>1</v>
      </c>
      <c r="R15" s="27">
        <v>1.1111111111111112</v>
      </c>
    </row>
    <row r="16" spans="1:18" ht="15.75" x14ac:dyDescent="0.25">
      <c r="A16" s="16">
        <v>6</v>
      </c>
      <c r="B16" s="23" t="s">
        <v>22</v>
      </c>
      <c r="C16" s="23" t="s">
        <v>22</v>
      </c>
      <c r="D16" s="24">
        <v>156</v>
      </c>
      <c r="E16" s="24">
        <v>121</v>
      </c>
      <c r="F16" s="25">
        <v>277</v>
      </c>
      <c r="G16" s="26">
        <v>156</v>
      </c>
      <c r="H16" s="27">
        <v>100</v>
      </c>
      <c r="I16" s="28">
        <v>121</v>
      </c>
      <c r="J16" s="29">
        <v>100</v>
      </c>
      <c r="K16" s="25">
        <v>277</v>
      </c>
      <c r="L16" s="29">
        <v>100</v>
      </c>
      <c r="M16" s="28">
        <v>9</v>
      </c>
      <c r="N16" s="27">
        <v>5.7692307692307692</v>
      </c>
      <c r="O16" s="28">
        <v>9</v>
      </c>
      <c r="P16" s="27">
        <v>7.4380165289256199</v>
      </c>
      <c r="Q16" s="25">
        <v>18</v>
      </c>
      <c r="R16" s="27">
        <v>6.4981949458483745</v>
      </c>
    </row>
    <row r="17" spans="1:18" ht="15.75" x14ac:dyDescent="0.25">
      <c r="A17" s="16">
        <v>7</v>
      </c>
      <c r="B17" s="23" t="s">
        <v>23</v>
      </c>
      <c r="C17" s="23" t="s">
        <v>23</v>
      </c>
      <c r="D17" s="24">
        <v>67</v>
      </c>
      <c r="E17" s="24">
        <v>60</v>
      </c>
      <c r="F17" s="25">
        <v>127</v>
      </c>
      <c r="G17" s="26">
        <v>67</v>
      </c>
      <c r="H17" s="27">
        <v>100</v>
      </c>
      <c r="I17" s="28">
        <v>60</v>
      </c>
      <c r="J17" s="29">
        <v>100</v>
      </c>
      <c r="K17" s="25">
        <v>127</v>
      </c>
      <c r="L17" s="29">
        <v>100</v>
      </c>
      <c r="M17" s="28">
        <v>2</v>
      </c>
      <c r="N17" s="27">
        <v>2.9850746268656714</v>
      </c>
      <c r="O17" s="28">
        <v>8</v>
      </c>
      <c r="P17" s="27">
        <v>13.333333333333334</v>
      </c>
      <c r="Q17" s="25">
        <v>10</v>
      </c>
      <c r="R17" s="27">
        <v>7.8740157480314963</v>
      </c>
    </row>
    <row r="18" spans="1:18" ht="15.75" x14ac:dyDescent="0.25">
      <c r="A18" s="16">
        <v>8</v>
      </c>
      <c r="B18" s="23" t="s">
        <v>24</v>
      </c>
      <c r="C18" s="23" t="s">
        <v>24</v>
      </c>
      <c r="D18" s="24">
        <v>211</v>
      </c>
      <c r="E18" s="24">
        <v>156</v>
      </c>
      <c r="F18" s="25">
        <v>367</v>
      </c>
      <c r="G18" s="26">
        <v>211</v>
      </c>
      <c r="H18" s="27">
        <v>100</v>
      </c>
      <c r="I18" s="28">
        <v>156</v>
      </c>
      <c r="J18" s="29">
        <v>100</v>
      </c>
      <c r="K18" s="25">
        <v>367</v>
      </c>
      <c r="L18" s="29">
        <v>100</v>
      </c>
      <c r="M18" s="28">
        <v>14</v>
      </c>
      <c r="N18" s="27">
        <v>6.6350710900473935</v>
      </c>
      <c r="O18" s="28">
        <v>5</v>
      </c>
      <c r="P18" s="27">
        <v>3.2051282051282048</v>
      </c>
      <c r="Q18" s="25">
        <v>19</v>
      </c>
      <c r="R18" s="27">
        <v>5.1771117166212539</v>
      </c>
    </row>
    <row r="19" spans="1:18" ht="15.75" x14ac:dyDescent="0.25">
      <c r="A19" s="16"/>
      <c r="B19" s="23"/>
      <c r="C19" s="23" t="s">
        <v>25</v>
      </c>
      <c r="D19" s="24">
        <v>120</v>
      </c>
      <c r="E19" s="24">
        <v>96</v>
      </c>
      <c r="F19" s="25">
        <v>216</v>
      </c>
      <c r="G19" s="26">
        <v>120</v>
      </c>
      <c r="H19" s="27">
        <v>100</v>
      </c>
      <c r="I19" s="28">
        <v>96</v>
      </c>
      <c r="J19" s="29">
        <v>100</v>
      </c>
      <c r="K19" s="25">
        <v>216</v>
      </c>
      <c r="L19" s="29">
        <v>100</v>
      </c>
      <c r="M19" s="28">
        <v>9</v>
      </c>
      <c r="N19" s="27">
        <v>7.5</v>
      </c>
      <c r="O19" s="28">
        <v>7</v>
      </c>
      <c r="P19" s="27">
        <v>7.291666666666667</v>
      </c>
      <c r="Q19" s="25">
        <v>16</v>
      </c>
      <c r="R19" s="27">
        <v>7.4074074074074066</v>
      </c>
    </row>
    <row r="20" spans="1:18" ht="15.75" x14ac:dyDescent="0.25">
      <c r="A20" s="16">
        <v>9</v>
      </c>
      <c r="B20" s="23" t="s">
        <v>26</v>
      </c>
      <c r="C20" s="23" t="s">
        <v>26</v>
      </c>
      <c r="D20" s="24">
        <v>202</v>
      </c>
      <c r="E20" s="24">
        <v>196</v>
      </c>
      <c r="F20" s="25">
        <v>398</v>
      </c>
      <c r="G20" s="26">
        <v>202</v>
      </c>
      <c r="H20" s="27">
        <v>100</v>
      </c>
      <c r="I20" s="28">
        <v>196</v>
      </c>
      <c r="J20" s="29">
        <v>100</v>
      </c>
      <c r="K20" s="25">
        <v>398</v>
      </c>
      <c r="L20" s="29">
        <v>100</v>
      </c>
      <c r="M20" s="28">
        <v>12</v>
      </c>
      <c r="N20" s="27">
        <v>5.9405940594059405</v>
      </c>
      <c r="O20" s="28">
        <v>11</v>
      </c>
      <c r="P20" s="27">
        <v>5.6122448979591839</v>
      </c>
      <c r="Q20" s="25">
        <v>23</v>
      </c>
      <c r="R20" s="27">
        <v>5.7788944723618094</v>
      </c>
    </row>
    <row r="21" spans="1:18" ht="15.75" x14ac:dyDescent="0.25">
      <c r="A21" s="16">
        <v>10</v>
      </c>
      <c r="B21" s="23" t="s">
        <v>27</v>
      </c>
      <c r="C21" s="23" t="s">
        <v>27</v>
      </c>
      <c r="D21" s="24">
        <v>136</v>
      </c>
      <c r="E21" s="24">
        <v>144</v>
      </c>
      <c r="F21" s="25">
        <v>280</v>
      </c>
      <c r="G21" s="26">
        <v>136</v>
      </c>
      <c r="H21" s="27">
        <v>100</v>
      </c>
      <c r="I21" s="28">
        <v>144</v>
      </c>
      <c r="J21" s="29">
        <v>100</v>
      </c>
      <c r="K21" s="25">
        <v>280</v>
      </c>
      <c r="L21" s="29">
        <v>100</v>
      </c>
      <c r="M21" s="28">
        <v>6</v>
      </c>
      <c r="N21" s="27">
        <v>4.4117647058823533</v>
      </c>
      <c r="O21" s="28">
        <v>2</v>
      </c>
      <c r="P21" s="27">
        <v>1.3888888888888888</v>
      </c>
      <c r="Q21" s="25">
        <v>8</v>
      </c>
      <c r="R21" s="27">
        <v>2.8571428571428572</v>
      </c>
    </row>
    <row r="22" spans="1:18" ht="15.75" x14ac:dyDescent="0.25">
      <c r="A22" s="16"/>
      <c r="B22" s="23"/>
      <c r="C22" s="23" t="s">
        <v>28</v>
      </c>
      <c r="D22" s="24">
        <v>114</v>
      </c>
      <c r="E22" s="24">
        <v>121</v>
      </c>
      <c r="F22" s="25">
        <v>235</v>
      </c>
      <c r="G22" s="26">
        <v>114</v>
      </c>
      <c r="H22" s="27">
        <v>100</v>
      </c>
      <c r="I22" s="28">
        <v>121</v>
      </c>
      <c r="J22" s="29">
        <v>100</v>
      </c>
      <c r="K22" s="25">
        <v>235</v>
      </c>
      <c r="L22" s="29">
        <v>100</v>
      </c>
      <c r="M22" s="28">
        <v>6</v>
      </c>
      <c r="N22" s="27">
        <v>5.2631578947368416</v>
      </c>
      <c r="O22" s="28">
        <v>3</v>
      </c>
      <c r="P22" s="27">
        <v>2.4793388429752068</v>
      </c>
      <c r="Q22" s="25">
        <v>9</v>
      </c>
      <c r="R22" s="27">
        <v>3.8297872340425529</v>
      </c>
    </row>
    <row r="23" spans="1:18" ht="15.75" x14ac:dyDescent="0.25">
      <c r="A23" s="16">
        <v>11</v>
      </c>
      <c r="B23" s="23" t="s">
        <v>29</v>
      </c>
      <c r="C23" s="23" t="s">
        <v>29</v>
      </c>
      <c r="D23" s="24">
        <v>170</v>
      </c>
      <c r="E23" s="24">
        <v>173</v>
      </c>
      <c r="F23" s="25">
        <v>343</v>
      </c>
      <c r="G23" s="26">
        <v>170</v>
      </c>
      <c r="H23" s="27">
        <v>100</v>
      </c>
      <c r="I23" s="28">
        <v>173</v>
      </c>
      <c r="J23" s="29">
        <v>100</v>
      </c>
      <c r="K23" s="25">
        <v>343</v>
      </c>
      <c r="L23" s="29">
        <v>100</v>
      </c>
      <c r="M23" s="28">
        <v>10</v>
      </c>
      <c r="N23" s="27">
        <v>5.8823529411764701</v>
      </c>
      <c r="O23" s="28">
        <v>8</v>
      </c>
      <c r="P23" s="27">
        <v>4.6242774566473983</v>
      </c>
      <c r="Q23" s="25">
        <v>18</v>
      </c>
      <c r="R23" s="27">
        <v>5.2478134110787176</v>
      </c>
    </row>
    <row r="24" spans="1:18" ht="15.75" x14ac:dyDescent="0.25">
      <c r="A24" s="16">
        <v>12</v>
      </c>
      <c r="B24" s="23" t="s">
        <v>30</v>
      </c>
      <c r="C24" s="23" t="s">
        <v>30</v>
      </c>
      <c r="D24" s="24">
        <v>265</v>
      </c>
      <c r="E24" s="24">
        <v>269</v>
      </c>
      <c r="F24" s="25">
        <v>534</v>
      </c>
      <c r="G24" s="26">
        <v>265</v>
      </c>
      <c r="H24" s="27">
        <v>100</v>
      </c>
      <c r="I24" s="28">
        <v>269</v>
      </c>
      <c r="J24" s="29">
        <v>100</v>
      </c>
      <c r="K24" s="25">
        <v>534</v>
      </c>
      <c r="L24" s="29">
        <v>100</v>
      </c>
      <c r="M24" s="28">
        <v>15</v>
      </c>
      <c r="N24" s="27">
        <v>5.6603773584905666</v>
      </c>
      <c r="O24" s="28">
        <v>17</v>
      </c>
      <c r="P24" s="27">
        <v>6.3197026022304827</v>
      </c>
      <c r="Q24" s="25">
        <v>32</v>
      </c>
      <c r="R24" s="27">
        <v>5.9925093632958806</v>
      </c>
    </row>
    <row r="25" spans="1:18" ht="15.75" x14ac:dyDescent="0.25">
      <c r="A25" s="16">
        <v>13</v>
      </c>
      <c r="B25" s="23" t="s">
        <v>31</v>
      </c>
      <c r="C25" s="23" t="s">
        <v>31</v>
      </c>
      <c r="D25" s="24">
        <v>223</v>
      </c>
      <c r="E25" s="24">
        <v>177</v>
      </c>
      <c r="F25" s="25">
        <v>400</v>
      </c>
      <c r="G25" s="26">
        <v>223</v>
      </c>
      <c r="H25" s="27">
        <v>100</v>
      </c>
      <c r="I25" s="28">
        <v>177</v>
      </c>
      <c r="J25" s="29">
        <v>100</v>
      </c>
      <c r="K25" s="25">
        <v>400</v>
      </c>
      <c r="L25" s="29">
        <v>100</v>
      </c>
      <c r="M25" s="28">
        <v>15</v>
      </c>
      <c r="N25" s="27">
        <v>6.7264573991031389</v>
      </c>
      <c r="O25" s="28">
        <v>10</v>
      </c>
      <c r="P25" s="27">
        <v>5.6497175141242941</v>
      </c>
      <c r="Q25" s="25">
        <v>25</v>
      </c>
      <c r="R25" s="27">
        <v>6.25</v>
      </c>
    </row>
    <row r="26" spans="1:18" ht="15.75" x14ac:dyDescent="0.25">
      <c r="A26" s="16"/>
      <c r="B26" s="23"/>
      <c r="C26" s="23" t="s">
        <v>32</v>
      </c>
      <c r="D26" s="24">
        <v>67</v>
      </c>
      <c r="E26" s="24">
        <v>51</v>
      </c>
      <c r="F26" s="25">
        <v>118</v>
      </c>
      <c r="G26" s="26">
        <v>67</v>
      </c>
      <c r="H26" s="27">
        <v>100</v>
      </c>
      <c r="I26" s="28">
        <v>51</v>
      </c>
      <c r="J26" s="29">
        <v>100</v>
      </c>
      <c r="K26" s="25">
        <v>118</v>
      </c>
      <c r="L26" s="29">
        <v>100</v>
      </c>
      <c r="M26" s="28">
        <v>7</v>
      </c>
      <c r="N26" s="27">
        <v>10.44776119402985</v>
      </c>
      <c r="O26" s="28">
        <v>3</v>
      </c>
      <c r="P26" s="27">
        <v>5.8823529411764701</v>
      </c>
      <c r="Q26" s="25">
        <v>10</v>
      </c>
      <c r="R26" s="27">
        <v>8.4745762711864394</v>
      </c>
    </row>
    <row r="27" spans="1:18" ht="15.75" x14ac:dyDescent="0.25">
      <c r="A27" s="16">
        <v>14</v>
      </c>
      <c r="B27" s="23" t="s">
        <v>33</v>
      </c>
      <c r="C27" s="23" t="s">
        <v>33</v>
      </c>
      <c r="D27" s="24">
        <v>263</v>
      </c>
      <c r="E27" s="24">
        <v>235</v>
      </c>
      <c r="F27" s="25">
        <v>498</v>
      </c>
      <c r="G27" s="26">
        <v>263</v>
      </c>
      <c r="H27" s="27">
        <v>100</v>
      </c>
      <c r="I27" s="28">
        <v>235</v>
      </c>
      <c r="J27" s="29">
        <v>100</v>
      </c>
      <c r="K27" s="25">
        <v>498</v>
      </c>
      <c r="L27" s="29">
        <v>100</v>
      </c>
      <c r="M27" s="28">
        <v>4</v>
      </c>
      <c r="N27" s="27">
        <v>1.520912547528517</v>
      </c>
      <c r="O27" s="28">
        <v>1</v>
      </c>
      <c r="P27" s="27">
        <v>0.42553191489361702</v>
      </c>
      <c r="Q27" s="25">
        <v>5</v>
      </c>
      <c r="R27" s="27">
        <v>1.0040160642570282</v>
      </c>
    </row>
    <row r="28" spans="1:18" ht="15.75" x14ac:dyDescent="0.25">
      <c r="A28" s="16">
        <v>15</v>
      </c>
      <c r="B28" s="23" t="s">
        <v>34</v>
      </c>
      <c r="C28" s="23" t="s">
        <v>34</v>
      </c>
      <c r="D28" s="24">
        <v>171</v>
      </c>
      <c r="E28" s="24">
        <v>175</v>
      </c>
      <c r="F28" s="25">
        <v>346</v>
      </c>
      <c r="G28" s="26">
        <v>171</v>
      </c>
      <c r="H28" s="27">
        <v>100</v>
      </c>
      <c r="I28" s="28">
        <v>175</v>
      </c>
      <c r="J28" s="29">
        <v>100</v>
      </c>
      <c r="K28" s="25">
        <v>346</v>
      </c>
      <c r="L28" s="29">
        <v>100</v>
      </c>
      <c r="M28" s="28">
        <v>5</v>
      </c>
      <c r="N28" s="27">
        <v>4.0999999999999996</v>
      </c>
      <c r="O28" s="28">
        <v>8</v>
      </c>
      <c r="P28" s="27">
        <v>4.5714285714285712</v>
      </c>
      <c r="Q28" s="25">
        <v>13</v>
      </c>
      <c r="R28" s="27">
        <v>3.7572254335260116</v>
      </c>
    </row>
    <row r="29" spans="1:18" ht="15.75" x14ac:dyDescent="0.25">
      <c r="A29" s="16">
        <v>16</v>
      </c>
      <c r="B29" s="23" t="s">
        <v>35</v>
      </c>
      <c r="C29" s="23" t="s">
        <v>35</v>
      </c>
      <c r="D29" s="24">
        <v>138</v>
      </c>
      <c r="E29" s="24">
        <v>141</v>
      </c>
      <c r="F29" s="25">
        <v>279</v>
      </c>
      <c r="G29" s="26">
        <v>138</v>
      </c>
      <c r="H29" s="27">
        <v>100</v>
      </c>
      <c r="I29" s="28">
        <v>141</v>
      </c>
      <c r="J29" s="29">
        <v>100</v>
      </c>
      <c r="K29" s="25">
        <v>279</v>
      </c>
      <c r="L29" s="29">
        <v>100</v>
      </c>
      <c r="M29" s="28">
        <v>7</v>
      </c>
      <c r="N29" s="27">
        <v>5.0724637681159424</v>
      </c>
      <c r="O29" s="28">
        <v>5</v>
      </c>
      <c r="P29" s="27">
        <v>3.5460992907801421</v>
      </c>
      <c r="Q29" s="25">
        <v>12</v>
      </c>
      <c r="R29" s="27">
        <v>4.3010752688172049</v>
      </c>
    </row>
    <row r="30" spans="1:18" ht="15.75" x14ac:dyDescent="0.25">
      <c r="A30" s="16"/>
      <c r="B30" s="23"/>
      <c r="C30" s="23" t="s">
        <v>36</v>
      </c>
      <c r="D30" s="24">
        <v>72</v>
      </c>
      <c r="E30" s="24">
        <v>82</v>
      </c>
      <c r="F30" s="25">
        <v>154</v>
      </c>
      <c r="G30" s="26">
        <v>72</v>
      </c>
      <c r="H30" s="27">
        <v>100</v>
      </c>
      <c r="I30" s="28">
        <v>82</v>
      </c>
      <c r="J30" s="29">
        <v>100</v>
      </c>
      <c r="K30" s="25">
        <v>154</v>
      </c>
      <c r="L30" s="29">
        <v>100</v>
      </c>
      <c r="M30" s="28">
        <v>6</v>
      </c>
      <c r="N30" s="27">
        <v>8.3333333333333321</v>
      </c>
      <c r="O30" s="28">
        <v>7</v>
      </c>
      <c r="P30" s="27">
        <v>8.536585365853659</v>
      </c>
      <c r="Q30" s="25">
        <v>13</v>
      </c>
      <c r="R30" s="27">
        <v>8.4415584415584419</v>
      </c>
    </row>
    <row r="31" spans="1:18" ht="15.75" x14ac:dyDescent="0.25">
      <c r="A31" s="16">
        <v>17</v>
      </c>
      <c r="B31" s="23" t="s">
        <v>37</v>
      </c>
      <c r="C31" s="23" t="s">
        <v>37</v>
      </c>
      <c r="D31" s="24">
        <v>343</v>
      </c>
      <c r="E31" s="24">
        <v>300</v>
      </c>
      <c r="F31" s="25">
        <v>643</v>
      </c>
      <c r="G31" s="26">
        <v>343</v>
      </c>
      <c r="H31" s="27">
        <v>100</v>
      </c>
      <c r="I31" s="28">
        <v>300</v>
      </c>
      <c r="J31" s="29">
        <v>100</v>
      </c>
      <c r="K31" s="25">
        <v>643</v>
      </c>
      <c r="L31" s="29">
        <v>100</v>
      </c>
      <c r="M31" s="28">
        <v>14</v>
      </c>
      <c r="N31" s="27">
        <v>4.0816326530612246</v>
      </c>
      <c r="O31" s="28">
        <v>21</v>
      </c>
      <c r="P31" s="27">
        <v>7.0000000000000009</v>
      </c>
      <c r="Q31" s="25">
        <v>35</v>
      </c>
      <c r="R31" s="27">
        <v>5.4432348367029553</v>
      </c>
    </row>
    <row r="32" spans="1:18" ht="15.75" x14ac:dyDescent="0.25">
      <c r="A32" s="16">
        <v>18</v>
      </c>
      <c r="B32" s="23" t="s">
        <v>38</v>
      </c>
      <c r="C32" s="23" t="s">
        <v>39</v>
      </c>
      <c r="D32" s="24">
        <v>217</v>
      </c>
      <c r="E32" s="24">
        <v>223</v>
      </c>
      <c r="F32" s="25">
        <v>440</v>
      </c>
      <c r="G32" s="26">
        <v>217</v>
      </c>
      <c r="H32" s="27">
        <v>100</v>
      </c>
      <c r="I32" s="28">
        <v>223</v>
      </c>
      <c r="J32" s="29">
        <v>100</v>
      </c>
      <c r="K32" s="25">
        <v>440</v>
      </c>
      <c r="L32" s="29">
        <v>100</v>
      </c>
      <c r="M32" s="28">
        <v>7</v>
      </c>
      <c r="N32" s="27">
        <v>3.225806451612903</v>
      </c>
      <c r="O32" s="28">
        <v>9</v>
      </c>
      <c r="P32" s="27">
        <v>4.0358744394618835</v>
      </c>
      <c r="Q32" s="25">
        <v>16</v>
      </c>
      <c r="R32" s="27">
        <v>3.6363636363636362</v>
      </c>
    </row>
    <row r="33" spans="1:18" ht="15.75" x14ac:dyDescent="0.25">
      <c r="A33" s="16"/>
      <c r="B33" s="23"/>
      <c r="C33" s="23" t="s">
        <v>40</v>
      </c>
      <c r="D33" s="24">
        <v>198</v>
      </c>
      <c r="E33" s="24">
        <v>176</v>
      </c>
      <c r="F33" s="25">
        <v>374</v>
      </c>
      <c r="G33" s="26">
        <v>198</v>
      </c>
      <c r="H33" s="27">
        <v>100</v>
      </c>
      <c r="I33" s="28">
        <v>176</v>
      </c>
      <c r="J33" s="29">
        <v>100</v>
      </c>
      <c r="K33" s="25">
        <v>374</v>
      </c>
      <c r="L33" s="29">
        <v>100</v>
      </c>
      <c r="M33" s="28">
        <v>4</v>
      </c>
      <c r="N33" s="27">
        <v>2.0202020202020203</v>
      </c>
      <c r="O33" s="28">
        <v>8</v>
      </c>
      <c r="P33" s="27">
        <v>4.5454545454545459</v>
      </c>
      <c r="Q33" s="25">
        <v>12</v>
      </c>
      <c r="R33" s="27">
        <v>3.2085561497326207</v>
      </c>
    </row>
    <row r="34" spans="1:18" ht="15.75" x14ac:dyDescent="0.25">
      <c r="A34" s="16">
        <v>19</v>
      </c>
      <c r="B34" s="23" t="s">
        <v>41</v>
      </c>
      <c r="C34" s="23" t="s">
        <v>41</v>
      </c>
      <c r="D34" s="24">
        <v>226</v>
      </c>
      <c r="E34" s="24">
        <v>213</v>
      </c>
      <c r="F34" s="25">
        <v>439</v>
      </c>
      <c r="G34" s="26">
        <v>226</v>
      </c>
      <c r="H34" s="27">
        <v>100</v>
      </c>
      <c r="I34" s="28">
        <v>213</v>
      </c>
      <c r="J34" s="29">
        <v>100</v>
      </c>
      <c r="K34" s="25">
        <v>439</v>
      </c>
      <c r="L34" s="29">
        <v>100</v>
      </c>
      <c r="M34" s="28">
        <v>9</v>
      </c>
      <c r="N34" s="27">
        <v>3.9823008849557522</v>
      </c>
      <c r="O34" s="28">
        <v>14</v>
      </c>
      <c r="P34" s="27">
        <v>0</v>
      </c>
      <c r="Q34" s="25">
        <v>23</v>
      </c>
      <c r="R34" s="27">
        <v>5.239179954441914</v>
      </c>
    </row>
    <row r="35" spans="1:18" ht="15.75" x14ac:dyDescent="0.25">
      <c r="A35" s="16"/>
      <c r="B35" s="23"/>
      <c r="C35" s="23" t="s">
        <v>42</v>
      </c>
      <c r="D35" s="24">
        <v>150</v>
      </c>
      <c r="E35" s="24">
        <v>146</v>
      </c>
      <c r="F35" s="25">
        <v>296</v>
      </c>
      <c r="G35" s="26">
        <v>150</v>
      </c>
      <c r="H35" s="27">
        <v>100</v>
      </c>
      <c r="I35" s="28">
        <v>146</v>
      </c>
      <c r="J35" s="29">
        <v>100</v>
      </c>
      <c r="K35" s="25">
        <v>296</v>
      </c>
      <c r="L35" s="29">
        <v>100</v>
      </c>
      <c r="M35" s="28">
        <v>11</v>
      </c>
      <c r="N35" s="27">
        <v>7.333333333333333</v>
      </c>
      <c r="O35" s="28">
        <v>3</v>
      </c>
      <c r="P35" s="27">
        <v>2.054794520547945</v>
      </c>
      <c r="Q35" s="25">
        <v>14</v>
      </c>
      <c r="R35" s="27">
        <v>4.7297297297297298</v>
      </c>
    </row>
    <row r="36" spans="1:18" ht="15.75" x14ac:dyDescent="0.25">
      <c r="A36" s="16">
        <v>20</v>
      </c>
      <c r="B36" s="23" t="s">
        <v>43</v>
      </c>
      <c r="C36" s="23" t="s">
        <v>43</v>
      </c>
      <c r="D36" s="24">
        <v>234</v>
      </c>
      <c r="E36" s="24">
        <v>178</v>
      </c>
      <c r="F36" s="25">
        <v>412</v>
      </c>
      <c r="G36" s="26">
        <v>234</v>
      </c>
      <c r="H36" s="27">
        <v>100</v>
      </c>
      <c r="I36" s="28">
        <v>178</v>
      </c>
      <c r="J36" s="29">
        <v>100</v>
      </c>
      <c r="K36" s="25">
        <v>412</v>
      </c>
      <c r="L36" s="29">
        <v>100</v>
      </c>
      <c r="M36" s="28">
        <v>5</v>
      </c>
      <c r="N36" s="27">
        <v>2.1367521367521367</v>
      </c>
      <c r="O36" s="28">
        <v>2</v>
      </c>
      <c r="P36" s="27">
        <v>1.1235955056179776</v>
      </c>
      <c r="Q36" s="25">
        <v>7</v>
      </c>
      <c r="R36" s="27">
        <v>1.6990291262135921</v>
      </c>
    </row>
    <row r="37" spans="1:18" ht="15.75" x14ac:dyDescent="0.25">
      <c r="A37" s="16"/>
      <c r="B37" s="23"/>
      <c r="C37" s="23" t="s">
        <v>44</v>
      </c>
      <c r="D37" s="24">
        <v>122</v>
      </c>
      <c r="E37" s="24">
        <v>134</v>
      </c>
      <c r="F37" s="25">
        <v>256</v>
      </c>
      <c r="G37" s="26">
        <v>122</v>
      </c>
      <c r="H37" s="27">
        <v>100</v>
      </c>
      <c r="I37" s="28">
        <v>134</v>
      </c>
      <c r="J37" s="29">
        <v>100</v>
      </c>
      <c r="K37" s="25">
        <v>256</v>
      </c>
      <c r="L37" s="29">
        <v>100</v>
      </c>
      <c r="M37" s="28">
        <v>10</v>
      </c>
      <c r="N37" s="27">
        <v>8.1967213114754092</v>
      </c>
      <c r="O37" s="28">
        <v>6</v>
      </c>
      <c r="P37" s="27">
        <v>4.4776119402985071</v>
      </c>
      <c r="Q37" s="25">
        <v>16</v>
      </c>
      <c r="R37" s="27">
        <v>6.25</v>
      </c>
    </row>
    <row r="38" spans="1:18" ht="15.75" x14ac:dyDescent="0.25">
      <c r="A38" s="16">
        <v>21</v>
      </c>
      <c r="B38" s="23" t="s">
        <v>45</v>
      </c>
      <c r="C38" s="23" t="s">
        <v>45</v>
      </c>
      <c r="D38" s="24">
        <v>105</v>
      </c>
      <c r="E38" s="24">
        <v>122</v>
      </c>
      <c r="F38" s="25">
        <v>227</v>
      </c>
      <c r="G38" s="26">
        <v>105</v>
      </c>
      <c r="H38" s="27">
        <v>100</v>
      </c>
      <c r="I38" s="28">
        <v>122</v>
      </c>
      <c r="J38" s="29">
        <v>100</v>
      </c>
      <c r="K38" s="25">
        <v>227</v>
      </c>
      <c r="L38" s="29">
        <v>100</v>
      </c>
      <c r="M38" s="28">
        <v>7</v>
      </c>
      <c r="N38" s="27">
        <v>7.4</v>
      </c>
      <c r="O38" s="28">
        <v>6</v>
      </c>
      <c r="P38" s="27">
        <v>4.918032786885246</v>
      </c>
      <c r="Q38" s="25">
        <v>13</v>
      </c>
      <c r="R38" s="27">
        <v>5.7268722466960353</v>
      </c>
    </row>
    <row r="39" spans="1:18" ht="16.5" thickBot="1" x14ac:dyDescent="0.3">
      <c r="A39" s="30" t="s">
        <v>12</v>
      </c>
      <c r="B39" s="31"/>
      <c r="C39" s="32"/>
      <c r="D39" s="33">
        <f t="shared" ref="D39:G39" si="1">SUM(D8:D38)</f>
        <v>5364</v>
      </c>
      <c r="E39" s="33">
        <f t="shared" si="1"/>
        <v>5025</v>
      </c>
      <c r="F39" s="33">
        <f t="shared" si="1"/>
        <v>10389</v>
      </c>
      <c r="G39" s="34">
        <f t="shared" si="1"/>
        <v>5364</v>
      </c>
      <c r="H39" s="35">
        <f t="shared" ref="H39" si="2">G39/D39*100</f>
        <v>100</v>
      </c>
      <c r="I39" s="34">
        <f>SUM(I8:I38)</f>
        <v>5025</v>
      </c>
      <c r="J39" s="36">
        <f t="shared" ref="J39" si="3">I39/E39*100</f>
        <v>100</v>
      </c>
      <c r="K39" s="34">
        <f>SUM(K8:K38)</f>
        <v>10389</v>
      </c>
      <c r="L39" s="36">
        <f t="shared" ref="L39" si="4">K39/F39*100</f>
        <v>100</v>
      </c>
      <c r="M39" s="34">
        <f>SUM(M8:M38)</f>
        <v>252</v>
      </c>
      <c r="N39" s="35">
        <f>M39/G39*100</f>
        <v>4.6979865771812079</v>
      </c>
      <c r="O39" s="34">
        <f>SUM(O8:O38)</f>
        <v>245</v>
      </c>
      <c r="P39" s="35">
        <f t="shared" ref="P39" si="5">O39/I39*100</f>
        <v>4.8756218905472641</v>
      </c>
      <c r="Q39" s="34">
        <f>SUM(Q8:Q38)</f>
        <v>497</v>
      </c>
      <c r="R39" s="35">
        <f t="shared" ref="R39" si="6">Q39/K39*100</f>
        <v>4.7839060544807008</v>
      </c>
    </row>
    <row r="40" spans="1:18" x14ac:dyDescent="0.25">
      <c r="A40" s="37"/>
      <c r="B40" s="37"/>
      <c r="C40" s="37"/>
      <c r="D40" s="37"/>
      <c r="E40" s="37"/>
      <c r="F40" s="37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</row>
    <row r="41" spans="1:18" x14ac:dyDescent="0.25">
      <c r="A41" s="39" t="s">
        <v>13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</row>
    <row r="42" spans="1:18" x14ac:dyDescent="0.25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</row>
  </sheetData>
  <mergeCells count="14">
    <mergeCell ref="M5:N5"/>
    <mergeCell ref="O5:P5"/>
    <mergeCell ref="Q5:R5"/>
    <mergeCell ref="A2:R2"/>
    <mergeCell ref="A1:R1"/>
    <mergeCell ref="A4:A6"/>
    <mergeCell ref="B4:B6"/>
    <mergeCell ref="C4:C6"/>
    <mergeCell ref="D4:F5"/>
    <mergeCell ref="G4:L4"/>
    <mergeCell ref="M4:R4"/>
    <mergeCell ref="G5:H5"/>
    <mergeCell ref="I5:J5"/>
    <mergeCell ref="K5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Karya Artha</dc:creator>
  <cp:lastModifiedBy>Karya Artha</cp:lastModifiedBy>
  <dcterms:created xsi:type="dcterms:W3CDTF">2023-02-07T03:20:16Z</dcterms:created>
  <dcterms:modified xsi:type="dcterms:W3CDTF">2023-02-07T03:21:47Z</dcterms:modified>
</cp:coreProperties>
</file>