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Work\SUNGRAM\SADAP\SADAP 2025\"/>
    </mc:Choice>
  </mc:AlternateContent>
  <xr:revisionPtr revIDLastSave="0" documentId="8_{BF90E884-4106-43F9-A133-D14CADC1CBE9}" xr6:coauthVersionLast="47" xr6:coauthVersionMax="47" xr10:uidLastSave="{00000000-0000-0000-0000-000000000000}"/>
  <bookViews>
    <workbookView xWindow="-120" yWindow="-120" windowWidth="20730" windowHeight="11040" xr2:uid="{41B5168B-267A-4BC6-BAFB-4AD598CB2175}"/>
  </bookViews>
  <sheets>
    <sheet name="13" sheetId="1" r:id="rId1"/>
  </sheets>
  <externalReferences>
    <externalReference r:id="rId2"/>
  </externalReferences>
  <definedNames>
    <definedName name="_Order1">255</definedName>
    <definedName name="_Order2">255</definedName>
    <definedName name="_Regression_Int">1</definedName>
    <definedName name="HTML_CodePage">1252</definedName>
    <definedName name="HTML_Control">{"'L5C29'!$A$4:$AG$4"}</definedName>
    <definedName name="HTML_Description">""</definedName>
    <definedName name="HTML_Email">""</definedName>
    <definedName name="HTML_Header">""</definedName>
    <definedName name="HTML_LastUpdate">""</definedName>
    <definedName name="HTML_LineAfter">FALSE</definedName>
    <definedName name="HTML_LineBefore">FALSE</definedName>
    <definedName name="HTML_Name">""</definedName>
    <definedName name="HTML_OBDlg2">TRUE</definedName>
    <definedName name="HTML_OBDlg4">TRUE</definedName>
    <definedName name="HTML_OS">0</definedName>
    <definedName name="HTML_PathFile">"A:\L29"</definedName>
    <definedName name="HTML_Title">""</definedName>
    <definedName name="Print_Area_MI">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73" i="1" l="1"/>
  <c r="H73" i="1"/>
  <c r="Y72" i="1"/>
  <c r="Z72" i="1" s="1"/>
  <c r="Z73" i="1" s="1"/>
  <c r="X72" i="1"/>
  <c r="W72" i="1"/>
  <c r="W73" i="1" s="1"/>
  <c r="T72" i="1"/>
  <c r="T73" i="1" s="1"/>
  <c r="Q72" i="1"/>
  <c r="M72" i="1"/>
  <c r="N72" i="1" s="1"/>
  <c r="N73" i="1" s="1"/>
  <c r="L72" i="1"/>
  <c r="K72" i="1"/>
  <c r="K73" i="1" s="1"/>
  <c r="H72" i="1"/>
  <c r="E72" i="1"/>
  <c r="E73" i="1" s="1"/>
  <c r="C71" i="1"/>
  <c r="V70" i="1"/>
  <c r="U70" i="1"/>
  <c r="S70" i="1"/>
  <c r="R70" i="1"/>
  <c r="P70" i="1"/>
  <c r="O70" i="1"/>
  <c r="K70" i="1"/>
  <c r="J70" i="1"/>
  <c r="I70" i="1"/>
  <c r="G70" i="1"/>
  <c r="F70" i="1"/>
  <c r="D70" i="1"/>
  <c r="C70" i="1"/>
  <c r="Y69" i="1"/>
  <c r="X69" i="1"/>
  <c r="Z69" i="1" s="1"/>
  <c r="W69" i="1"/>
  <c r="T69" i="1"/>
  <c r="Q69" i="1"/>
  <c r="M69" i="1"/>
  <c r="L69" i="1"/>
  <c r="K69" i="1"/>
  <c r="H69" i="1"/>
  <c r="E69" i="1"/>
  <c r="N69" i="1" s="1"/>
  <c r="Y68" i="1"/>
  <c r="Z68" i="1" s="1"/>
  <c r="X68" i="1"/>
  <c r="W68" i="1"/>
  <c r="T68" i="1"/>
  <c r="Q68" i="1"/>
  <c r="M68" i="1"/>
  <c r="L68" i="1"/>
  <c r="K68" i="1"/>
  <c r="H68" i="1"/>
  <c r="E68" i="1"/>
  <c r="N68" i="1" s="1"/>
  <c r="Y67" i="1"/>
  <c r="X67" i="1"/>
  <c r="Z67" i="1" s="1"/>
  <c r="W67" i="1"/>
  <c r="T67" i="1"/>
  <c r="Q67" i="1"/>
  <c r="M67" i="1"/>
  <c r="L67" i="1"/>
  <c r="K67" i="1"/>
  <c r="H67" i="1"/>
  <c r="E67" i="1"/>
  <c r="N67" i="1" s="1"/>
  <c r="Y66" i="1"/>
  <c r="Z66" i="1" s="1"/>
  <c r="X66" i="1"/>
  <c r="W66" i="1"/>
  <c r="T66" i="1"/>
  <c r="Q66" i="1"/>
  <c r="M66" i="1"/>
  <c r="L66" i="1"/>
  <c r="K66" i="1"/>
  <c r="H66" i="1"/>
  <c r="E66" i="1"/>
  <c r="N66" i="1" s="1"/>
  <c r="Y65" i="1"/>
  <c r="X65" i="1"/>
  <c r="Z65" i="1" s="1"/>
  <c r="W65" i="1"/>
  <c r="T65" i="1"/>
  <c r="Q65" i="1"/>
  <c r="M65" i="1"/>
  <c r="L65" i="1"/>
  <c r="K65" i="1"/>
  <c r="H65" i="1"/>
  <c r="E65" i="1"/>
  <c r="N65" i="1" s="1"/>
  <c r="Y64" i="1"/>
  <c r="Z64" i="1" s="1"/>
  <c r="X64" i="1"/>
  <c r="W64" i="1"/>
  <c r="T64" i="1"/>
  <c r="Q64" i="1"/>
  <c r="M64" i="1"/>
  <c r="L64" i="1"/>
  <c r="K64" i="1"/>
  <c r="H64" i="1"/>
  <c r="E64" i="1"/>
  <c r="N64" i="1" s="1"/>
  <c r="Y63" i="1"/>
  <c r="X63" i="1"/>
  <c r="Z63" i="1" s="1"/>
  <c r="W63" i="1"/>
  <c r="T63" i="1"/>
  <c r="Q63" i="1"/>
  <c r="M63" i="1"/>
  <c r="L63" i="1"/>
  <c r="K63" i="1"/>
  <c r="H63" i="1"/>
  <c r="E63" i="1"/>
  <c r="N63" i="1" s="1"/>
  <c r="Y62" i="1"/>
  <c r="Z62" i="1" s="1"/>
  <c r="X62" i="1"/>
  <c r="W62" i="1"/>
  <c r="T62" i="1"/>
  <c r="Q62" i="1"/>
  <c r="M62" i="1"/>
  <c r="L62" i="1"/>
  <c r="K62" i="1"/>
  <c r="H62" i="1"/>
  <c r="E62" i="1"/>
  <c r="N62" i="1" s="1"/>
  <c r="Y61" i="1"/>
  <c r="X61" i="1"/>
  <c r="Z61" i="1" s="1"/>
  <c r="W61" i="1"/>
  <c r="T61" i="1"/>
  <c r="Q61" i="1"/>
  <c r="M61" i="1"/>
  <c r="L61" i="1"/>
  <c r="K61" i="1"/>
  <c r="H61" i="1"/>
  <c r="E61" i="1"/>
  <c r="N61" i="1" s="1"/>
  <c r="Y60" i="1"/>
  <c r="Z60" i="1" s="1"/>
  <c r="X60" i="1"/>
  <c r="W60" i="1"/>
  <c r="T60" i="1"/>
  <c r="Q60" i="1"/>
  <c r="M60" i="1"/>
  <c r="L60" i="1"/>
  <c r="K60" i="1"/>
  <c r="H60" i="1"/>
  <c r="E60" i="1"/>
  <c r="N60" i="1" s="1"/>
  <c r="Y59" i="1"/>
  <c r="X59" i="1"/>
  <c r="Z59" i="1" s="1"/>
  <c r="W59" i="1"/>
  <c r="T59" i="1"/>
  <c r="Q59" i="1"/>
  <c r="M59" i="1"/>
  <c r="L59" i="1"/>
  <c r="K59" i="1"/>
  <c r="H59" i="1"/>
  <c r="E59" i="1"/>
  <c r="N59" i="1" s="1"/>
  <c r="Y58" i="1"/>
  <c r="Z58" i="1" s="1"/>
  <c r="X58" i="1"/>
  <c r="W58" i="1"/>
  <c r="T58" i="1"/>
  <c r="Q58" i="1"/>
  <c r="M58" i="1"/>
  <c r="L58" i="1"/>
  <c r="K58" i="1"/>
  <c r="H58" i="1"/>
  <c r="E58" i="1"/>
  <c r="N58" i="1" s="1"/>
  <c r="Y57" i="1"/>
  <c r="X57" i="1"/>
  <c r="Z57" i="1" s="1"/>
  <c r="W57" i="1"/>
  <c r="T57" i="1"/>
  <c r="Q57" i="1"/>
  <c r="M57" i="1"/>
  <c r="L57" i="1"/>
  <c r="K57" i="1"/>
  <c r="H57" i="1"/>
  <c r="E57" i="1"/>
  <c r="N57" i="1" s="1"/>
  <c r="Y56" i="1"/>
  <c r="Z56" i="1" s="1"/>
  <c r="X56" i="1"/>
  <c r="W56" i="1"/>
  <c r="T56" i="1"/>
  <c r="Q56" i="1"/>
  <c r="M56" i="1"/>
  <c r="L56" i="1"/>
  <c r="K56" i="1"/>
  <c r="H56" i="1"/>
  <c r="E56" i="1"/>
  <c r="N56" i="1" s="1"/>
  <c r="Y55" i="1"/>
  <c r="X55" i="1"/>
  <c r="Z55" i="1" s="1"/>
  <c r="W55" i="1"/>
  <c r="T55" i="1"/>
  <c r="Q55" i="1"/>
  <c r="M55" i="1"/>
  <c r="L55" i="1"/>
  <c r="K55" i="1"/>
  <c r="H55" i="1"/>
  <c r="H70" i="1" s="1"/>
  <c r="E55" i="1"/>
  <c r="N55" i="1" s="1"/>
  <c r="Y54" i="1"/>
  <c r="Z54" i="1" s="1"/>
  <c r="X54" i="1"/>
  <c r="W54" i="1"/>
  <c r="W70" i="1" s="1"/>
  <c r="T54" i="1"/>
  <c r="T70" i="1" s="1"/>
  <c r="Q54" i="1"/>
  <c r="Q70" i="1" s="1"/>
  <c r="M54" i="1"/>
  <c r="M70" i="1" s="1"/>
  <c r="L54" i="1"/>
  <c r="L70" i="1" s="1"/>
  <c r="K54" i="1"/>
  <c r="H54" i="1"/>
  <c r="E54" i="1"/>
  <c r="E70" i="1" s="1"/>
  <c r="V52" i="1"/>
  <c r="U52" i="1"/>
  <c r="U71" i="1" s="1"/>
  <c r="S52" i="1"/>
  <c r="S71" i="1" s="1"/>
  <c r="R52" i="1"/>
  <c r="P52" i="1"/>
  <c r="O52" i="1"/>
  <c r="K52" i="1"/>
  <c r="J52" i="1"/>
  <c r="I52" i="1"/>
  <c r="G52" i="1"/>
  <c r="F52" i="1"/>
  <c r="D52" i="1"/>
  <c r="C52" i="1"/>
  <c r="Y51" i="1"/>
  <c r="X51" i="1"/>
  <c r="Z51" i="1" s="1"/>
  <c r="W51" i="1"/>
  <c r="T51" i="1"/>
  <c r="Q51" i="1"/>
  <c r="M51" i="1"/>
  <c r="L51" i="1"/>
  <c r="N51" i="1" s="1"/>
  <c r="K51" i="1"/>
  <c r="H51" i="1"/>
  <c r="E51" i="1"/>
  <c r="Y50" i="1"/>
  <c r="Z50" i="1" s="1"/>
  <c r="X50" i="1"/>
  <c r="W50" i="1"/>
  <c r="T50" i="1"/>
  <c r="Q50" i="1"/>
  <c r="M50" i="1"/>
  <c r="N50" i="1" s="1"/>
  <c r="L50" i="1"/>
  <c r="K50" i="1"/>
  <c r="H50" i="1"/>
  <c r="E50" i="1"/>
  <c r="Y49" i="1"/>
  <c r="X49" i="1"/>
  <c r="Z49" i="1" s="1"/>
  <c r="W49" i="1"/>
  <c r="T49" i="1"/>
  <c r="Q49" i="1"/>
  <c r="M49" i="1"/>
  <c r="L49" i="1"/>
  <c r="N49" i="1" s="1"/>
  <c r="K49" i="1"/>
  <c r="H49" i="1"/>
  <c r="E49" i="1"/>
  <c r="Y48" i="1"/>
  <c r="Z48" i="1" s="1"/>
  <c r="X48" i="1"/>
  <c r="W48" i="1"/>
  <c r="T48" i="1"/>
  <c r="Q48" i="1"/>
  <c r="M48" i="1"/>
  <c r="N48" i="1" s="1"/>
  <c r="L48" i="1"/>
  <c r="K48" i="1"/>
  <c r="H48" i="1"/>
  <c r="E48" i="1"/>
  <c r="Y47" i="1"/>
  <c r="X47" i="1"/>
  <c r="Z47" i="1" s="1"/>
  <c r="W47" i="1"/>
  <c r="T47" i="1"/>
  <c r="Q47" i="1"/>
  <c r="M47" i="1"/>
  <c r="L47" i="1"/>
  <c r="N47" i="1" s="1"/>
  <c r="K47" i="1"/>
  <c r="H47" i="1"/>
  <c r="E47" i="1"/>
  <c r="Y46" i="1"/>
  <c r="Z46" i="1" s="1"/>
  <c r="X46" i="1"/>
  <c r="W46" i="1"/>
  <c r="T46" i="1"/>
  <c r="Q46" i="1"/>
  <c r="M46" i="1"/>
  <c r="N46" i="1" s="1"/>
  <c r="L46" i="1"/>
  <c r="K46" i="1"/>
  <c r="H46" i="1"/>
  <c r="E46" i="1"/>
  <c r="Y45" i="1"/>
  <c r="Y52" i="1" s="1"/>
  <c r="X45" i="1"/>
  <c r="Z45" i="1" s="1"/>
  <c r="W45" i="1"/>
  <c r="W52" i="1" s="1"/>
  <c r="T45" i="1"/>
  <c r="T52" i="1" s="1"/>
  <c r="Q45" i="1"/>
  <c r="Q52" i="1" s="1"/>
  <c r="M45" i="1"/>
  <c r="M52" i="1" s="1"/>
  <c r="L45" i="1"/>
  <c r="L52" i="1" s="1"/>
  <c r="K45" i="1"/>
  <c r="H45" i="1"/>
  <c r="H52" i="1" s="1"/>
  <c r="E45" i="1"/>
  <c r="E52" i="1" s="1"/>
  <c r="V43" i="1"/>
  <c r="V71" i="1" s="1"/>
  <c r="U43" i="1"/>
  <c r="S43" i="1"/>
  <c r="R43" i="1"/>
  <c r="R71" i="1" s="1"/>
  <c r="P43" i="1"/>
  <c r="P71" i="1" s="1"/>
  <c r="O43" i="1"/>
  <c r="O71" i="1" s="1"/>
  <c r="J43" i="1"/>
  <c r="J71" i="1" s="1"/>
  <c r="G43" i="1"/>
  <c r="G71" i="1" s="1"/>
  <c r="F43" i="1"/>
  <c r="F71" i="1" s="1"/>
  <c r="D43" i="1"/>
  <c r="D71" i="1" s="1"/>
  <c r="C43" i="1"/>
  <c r="Y42" i="1"/>
  <c r="Z42" i="1" s="1"/>
  <c r="X42" i="1"/>
  <c r="W42" i="1"/>
  <c r="T42" i="1"/>
  <c r="Q42" i="1"/>
  <c r="M42" i="1"/>
  <c r="N42" i="1" s="1"/>
  <c r="L42" i="1"/>
  <c r="K42" i="1"/>
  <c r="H42" i="1"/>
  <c r="E42" i="1"/>
  <c r="B42" i="1"/>
  <c r="Y41" i="1"/>
  <c r="X41" i="1"/>
  <c r="Z41" i="1" s="1"/>
  <c r="W41" i="1"/>
  <c r="T41" i="1"/>
  <c r="Q41" i="1"/>
  <c r="N41" i="1"/>
  <c r="M41" i="1"/>
  <c r="L41" i="1"/>
  <c r="K41" i="1"/>
  <c r="H41" i="1"/>
  <c r="E41" i="1"/>
  <c r="B41" i="1"/>
  <c r="Y40" i="1"/>
  <c r="X40" i="1"/>
  <c r="Z40" i="1" s="1"/>
  <c r="W40" i="1"/>
  <c r="T40" i="1"/>
  <c r="Q40" i="1"/>
  <c r="M40" i="1"/>
  <c r="N40" i="1" s="1"/>
  <c r="L40" i="1"/>
  <c r="K40" i="1"/>
  <c r="H40" i="1"/>
  <c r="E40" i="1"/>
  <c r="B40" i="1"/>
  <c r="Z39" i="1"/>
  <c r="Y39" i="1"/>
  <c r="X39" i="1"/>
  <c r="W39" i="1"/>
  <c r="T39" i="1"/>
  <c r="Q39" i="1"/>
  <c r="M39" i="1"/>
  <c r="L39" i="1"/>
  <c r="N39" i="1" s="1"/>
  <c r="K39" i="1"/>
  <c r="H39" i="1"/>
  <c r="E39" i="1"/>
  <c r="B39" i="1"/>
  <c r="Y38" i="1"/>
  <c r="X38" i="1"/>
  <c r="Z38" i="1" s="1"/>
  <c r="W38" i="1"/>
  <c r="T38" i="1"/>
  <c r="Q38" i="1"/>
  <c r="M38" i="1"/>
  <c r="L38" i="1"/>
  <c r="N38" i="1" s="1"/>
  <c r="K38" i="1"/>
  <c r="H38" i="1"/>
  <c r="E38" i="1"/>
  <c r="B38" i="1"/>
  <c r="Y37" i="1"/>
  <c r="X37" i="1"/>
  <c r="Z37" i="1" s="1"/>
  <c r="W37" i="1"/>
  <c r="T37" i="1"/>
  <c r="Q37" i="1"/>
  <c r="N37" i="1"/>
  <c r="M37" i="1"/>
  <c r="L37" i="1"/>
  <c r="K37" i="1"/>
  <c r="H37" i="1"/>
  <c r="E37" i="1"/>
  <c r="B37" i="1"/>
  <c r="Y36" i="1"/>
  <c r="Z36" i="1" s="1"/>
  <c r="X36" i="1"/>
  <c r="W36" i="1"/>
  <c r="T36" i="1"/>
  <c r="Q36" i="1"/>
  <c r="M36" i="1"/>
  <c r="L36" i="1"/>
  <c r="N36" i="1" s="1"/>
  <c r="K36" i="1"/>
  <c r="H36" i="1"/>
  <c r="E36" i="1"/>
  <c r="B36" i="1"/>
  <c r="Z35" i="1"/>
  <c r="Y35" i="1"/>
  <c r="X35" i="1"/>
  <c r="W35" i="1"/>
  <c r="T35" i="1"/>
  <c r="Q35" i="1"/>
  <c r="M35" i="1"/>
  <c r="L35" i="1"/>
  <c r="N35" i="1" s="1"/>
  <c r="K35" i="1"/>
  <c r="H35" i="1"/>
  <c r="E35" i="1"/>
  <c r="B35" i="1"/>
  <c r="Y34" i="1"/>
  <c r="X34" i="1"/>
  <c r="Z34" i="1" s="1"/>
  <c r="W34" i="1"/>
  <c r="T34" i="1"/>
  <c r="Q34" i="1"/>
  <c r="M34" i="1"/>
  <c r="N34" i="1" s="1"/>
  <c r="L34" i="1"/>
  <c r="K34" i="1"/>
  <c r="H34" i="1"/>
  <c r="E34" i="1"/>
  <c r="B34" i="1"/>
  <c r="Y33" i="1"/>
  <c r="X33" i="1"/>
  <c r="Z33" i="1" s="1"/>
  <c r="W33" i="1"/>
  <c r="T33" i="1"/>
  <c r="Q33" i="1"/>
  <c r="N33" i="1"/>
  <c r="M33" i="1"/>
  <c r="L33" i="1"/>
  <c r="K33" i="1"/>
  <c r="H33" i="1"/>
  <c r="E33" i="1"/>
  <c r="B33" i="1"/>
  <c r="Y32" i="1"/>
  <c r="X32" i="1"/>
  <c r="Z32" i="1" s="1"/>
  <c r="W32" i="1"/>
  <c r="T32" i="1"/>
  <c r="Q32" i="1"/>
  <c r="M32" i="1"/>
  <c r="L32" i="1"/>
  <c r="N32" i="1" s="1"/>
  <c r="K32" i="1"/>
  <c r="H32" i="1"/>
  <c r="E32" i="1"/>
  <c r="B32" i="1"/>
  <c r="Z31" i="1"/>
  <c r="Y31" i="1"/>
  <c r="X31" i="1"/>
  <c r="W31" i="1"/>
  <c r="T31" i="1"/>
  <c r="Q31" i="1"/>
  <c r="M31" i="1"/>
  <c r="L31" i="1"/>
  <c r="N31" i="1" s="1"/>
  <c r="K31" i="1"/>
  <c r="H31" i="1"/>
  <c r="E31" i="1"/>
  <c r="B31" i="1"/>
  <c r="Y30" i="1"/>
  <c r="X30" i="1"/>
  <c r="Z30" i="1" s="1"/>
  <c r="W30" i="1"/>
  <c r="T30" i="1"/>
  <c r="Q30" i="1"/>
  <c r="M30" i="1"/>
  <c r="N30" i="1" s="1"/>
  <c r="L30" i="1"/>
  <c r="K30" i="1"/>
  <c r="H30" i="1"/>
  <c r="E30" i="1"/>
  <c r="B30" i="1"/>
  <c r="Y29" i="1"/>
  <c r="X29" i="1"/>
  <c r="Z29" i="1" s="1"/>
  <c r="W29" i="1"/>
  <c r="T29" i="1"/>
  <c r="Q29" i="1"/>
  <c r="N29" i="1"/>
  <c r="M29" i="1"/>
  <c r="L29" i="1"/>
  <c r="K29" i="1"/>
  <c r="H29" i="1"/>
  <c r="E29" i="1"/>
  <c r="B29" i="1"/>
  <c r="Y28" i="1"/>
  <c r="Z28" i="1" s="1"/>
  <c r="X28" i="1"/>
  <c r="W28" i="1"/>
  <c r="T28" i="1"/>
  <c r="Q28" i="1"/>
  <c r="M28" i="1"/>
  <c r="L28" i="1"/>
  <c r="N28" i="1" s="1"/>
  <c r="K28" i="1"/>
  <c r="H28" i="1"/>
  <c r="E28" i="1"/>
  <c r="B28" i="1"/>
  <c r="Z27" i="1"/>
  <c r="Y27" i="1"/>
  <c r="X27" i="1"/>
  <c r="W27" i="1"/>
  <c r="T27" i="1"/>
  <c r="Q27" i="1"/>
  <c r="M27" i="1"/>
  <c r="L27" i="1"/>
  <c r="N27" i="1" s="1"/>
  <c r="K27" i="1"/>
  <c r="H27" i="1"/>
  <c r="E27" i="1"/>
  <c r="B27" i="1"/>
  <c r="Y26" i="1"/>
  <c r="X26" i="1"/>
  <c r="Z26" i="1" s="1"/>
  <c r="W26" i="1"/>
  <c r="T26" i="1"/>
  <c r="Q26" i="1"/>
  <c r="M26" i="1"/>
  <c r="N26" i="1" s="1"/>
  <c r="L26" i="1"/>
  <c r="K26" i="1"/>
  <c r="H26" i="1"/>
  <c r="E26" i="1"/>
  <c r="B26" i="1"/>
  <c r="Y25" i="1"/>
  <c r="X25" i="1"/>
  <c r="Z25" i="1" s="1"/>
  <c r="W25" i="1"/>
  <c r="T25" i="1"/>
  <c r="Q25" i="1"/>
  <c r="N25" i="1"/>
  <c r="M25" i="1"/>
  <c r="L25" i="1"/>
  <c r="K25" i="1"/>
  <c r="H25" i="1"/>
  <c r="E25" i="1"/>
  <c r="B25" i="1"/>
  <c r="Y24" i="1"/>
  <c r="Z24" i="1" s="1"/>
  <c r="X24" i="1"/>
  <c r="W24" i="1"/>
  <c r="T24" i="1"/>
  <c r="Q24" i="1"/>
  <c r="M24" i="1"/>
  <c r="L24" i="1"/>
  <c r="N24" i="1" s="1"/>
  <c r="K24" i="1"/>
  <c r="H24" i="1"/>
  <c r="E24" i="1"/>
  <c r="B24" i="1"/>
  <c r="Z23" i="1"/>
  <c r="Y23" i="1"/>
  <c r="X23" i="1"/>
  <c r="W23" i="1"/>
  <c r="T23" i="1"/>
  <c r="Q23" i="1"/>
  <c r="M23" i="1"/>
  <c r="L23" i="1"/>
  <c r="N23" i="1" s="1"/>
  <c r="K23" i="1"/>
  <c r="H23" i="1"/>
  <c r="E23" i="1"/>
  <c r="B23" i="1"/>
  <c r="Y22" i="1"/>
  <c r="X22" i="1"/>
  <c r="Z22" i="1" s="1"/>
  <c r="W22" i="1"/>
  <c r="T22" i="1"/>
  <c r="Q22" i="1"/>
  <c r="M22" i="1"/>
  <c r="N22" i="1" s="1"/>
  <c r="L22" i="1"/>
  <c r="K22" i="1"/>
  <c r="H22" i="1"/>
  <c r="E22" i="1"/>
  <c r="B22" i="1"/>
  <c r="Y21" i="1"/>
  <c r="X21" i="1"/>
  <c r="Z21" i="1" s="1"/>
  <c r="W21" i="1"/>
  <c r="T21" i="1"/>
  <c r="Q21" i="1"/>
  <c r="N21" i="1"/>
  <c r="M21" i="1"/>
  <c r="L21" i="1"/>
  <c r="K21" i="1"/>
  <c r="H21" i="1"/>
  <c r="E21" i="1"/>
  <c r="B21" i="1"/>
  <c r="Y20" i="1"/>
  <c r="Z20" i="1" s="1"/>
  <c r="X20" i="1"/>
  <c r="W20" i="1"/>
  <c r="T20" i="1"/>
  <c r="Q20" i="1"/>
  <c r="M20" i="1"/>
  <c r="L20" i="1"/>
  <c r="N20" i="1" s="1"/>
  <c r="K20" i="1"/>
  <c r="H20" i="1"/>
  <c r="E20" i="1"/>
  <c r="B20" i="1"/>
  <c r="Z19" i="1"/>
  <c r="Y19" i="1"/>
  <c r="X19" i="1"/>
  <c r="W19" i="1"/>
  <c r="T19" i="1"/>
  <c r="Q19" i="1"/>
  <c r="M19" i="1"/>
  <c r="L19" i="1"/>
  <c r="N19" i="1" s="1"/>
  <c r="K19" i="1"/>
  <c r="H19" i="1"/>
  <c r="E19" i="1"/>
  <c r="B19" i="1"/>
  <c r="Y18" i="1"/>
  <c r="X18" i="1"/>
  <c r="Z18" i="1" s="1"/>
  <c r="W18" i="1"/>
  <c r="W43" i="1" s="1"/>
  <c r="W71" i="1" s="1"/>
  <c r="T18" i="1"/>
  <c r="Q18" i="1"/>
  <c r="M18" i="1"/>
  <c r="N18" i="1" s="1"/>
  <c r="L18" i="1"/>
  <c r="K18" i="1"/>
  <c r="H18" i="1"/>
  <c r="E18" i="1"/>
  <c r="B18" i="1"/>
  <c r="Y17" i="1"/>
  <c r="X17" i="1"/>
  <c r="Z17" i="1" s="1"/>
  <c r="W17" i="1"/>
  <c r="T17" i="1"/>
  <c r="Q17" i="1"/>
  <c r="N17" i="1"/>
  <c r="M17" i="1"/>
  <c r="L17" i="1"/>
  <c r="K17" i="1"/>
  <c r="H17" i="1"/>
  <c r="E17" i="1"/>
  <c r="B17" i="1"/>
  <c r="Y16" i="1"/>
  <c r="Z16" i="1" s="1"/>
  <c r="X16" i="1"/>
  <c r="W16" i="1"/>
  <c r="T16" i="1"/>
  <c r="Q16" i="1"/>
  <c r="M16" i="1"/>
  <c r="L16" i="1"/>
  <c r="N16" i="1" s="1"/>
  <c r="K16" i="1"/>
  <c r="H16" i="1"/>
  <c r="E16" i="1"/>
  <c r="B16" i="1"/>
  <c r="Z15" i="1"/>
  <c r="Y15" i="1"/>
  <c r="X15" i="1"/>
  <c r="W15" i="1"/>
  <c r="T15" i="1"/>
  <c r="Q15" i="1"/>
  <c r="M15" i="1"/>
  <c r="L15" i="1"/>
  <c r="N15" i="1" s="1"/>
  <c r="K15" i="1"/>
  <c r="H15" i="1"/>
  <c r="E15" i="1"/>
  <c r="B15" i="1"/>
  <c r="Y14" i="1"/>
  <c r="X14" i="1"/>
  <c r="Z14" i="1" s="1"/>
  <c r="W14" i="1"/>
  <c r="T14" i="1"/>
  <c r="Q14" i="1"/>
  <c r="M14" i="1"/>
  <c r="N14" i="1" s="1"/>
  <c r="L14" i="1"/>
  <c r="K14" i="1"/>
  <c r="H14" i="1"/>
  <c r="E14" i="1"/>
  <c r="B14" i="1"/>
  <c r="Y13" i="1"/>
  <c r="X13" i="1"/>
  <c r="Z13" i="1" s="1"/>
  <c r="W13" i="1"/>
  <c r="T13" i="1"/>
  <c r="Q13" i="1"/>
  <c r="N13" i="1"/>
  <c r="M13" i="1"/>
  <c r="L13" i="1"/>
  <c r="K13" i="1"/>
  <c r="H13" i="1"/>
  <c r="E13" i="1"/>
  <c r="B13" i="1"/>
  <c r="Y12" i="1"/>
  <c r="Y43" i="1" s="1"/>
  <c r="X12" i="1"/>
  <c r="W12" i="1"/>
  <c r="T12" i="1"/>
  <c r="Q12" i="1"/>
  <c r="Q43" i="1" s="1"/>
  <c r="Q71" i="1" s="1"/>
  <c r="M12" i="1"/>
  <c r="L12" i="1"/>
  <c r="N12" i="1" s="1"/>
  <c r="K12" i="1"/>
  <c r="H12" i="1"/>
  <c r="E12" i="1"/>
  <c r="B12" i="1"/>
  <c r="Z11" i="1"/>
  <c r="Y11" i="1"/>
  <c r="X11" i="1"/>
  <c r="X43" i="1" s="1"/>
  <c r="W11" i="1"/>
  <c r="T11" i="1"/>
  <c r="T43" i="1" s="1"/>
  <c r="T71" i="1" s="1"/>
  <c r="Q11" i="1"/>
  <c r="M11" i="1"/>
  <c r="M43" i="1" s="1"/>
  <c r="M71" i="1" s="1"/>
  <c r="H11" i="1"/>
  <c r="H43" i="1" s="1"/>
  <c r="E11" i="1"/>
  <c r="E43" i="1" s="1"/>
  <c r="B11" i="1"/>
  <c r="L5" i="1"/>
  <c r="L4" i="1"/>
  <c r="E71" i="1" l="1"/>
  <c r="Z52" i="1"/>
  <c r="H71" i="1"/>
  <c r="Y71" i="1"/>
  <c r="Z70" i="1"/>
  <c r="Z12" i="1"/>
  <c r="Z43" i="1" s="1"/>
  <c r="Z71" i="1" s="1"/>
  <c r="X52" i="1"/>
  <c r="X71" i="1" s="1"/>
  <c r="N54" i="1"/>
  <c r="N70" i="1" s="1"/>
  <c r="X70" i="1"/>
  <c r="I11" i="1"/>
  <c r="Y70" i="1"/>
  <c r="N45" i="1"/>
  <c r="N52" i="1" s="1"/>
  <c r="I43" i="1" l="1"/>
  <c r="I71" i="1" s="1"/>
  <c r="L11" i="1"/>
  <c r="K11" i="1"/>
  <c r="K43" i="1" s="1"/>
  <c r="K71" i="1" s="1"/>
  <c r="N11" i="1" l="1"/>
  <c r="N43" i="1" s="1"/>
  <c r="N71" i="1" s="1"/>
  <c r="L43" i="1"/>
  <c r="L71" i="1" s="1"/>
</calcChain>
</file>

<file path=xl/sharedStrings.xml><?xml version="1.0" encoding="utf-8"?>
<sst xmlns="http://schemas.openxmlformats.org/spreadsheetml/2006/main" count="72" uniqueCount="49">
  <si>
    <t>TABEL 13</t>
  </si>
  <si>
    <t xml:space="preserve"> </t>
  </si>
  <si>
    <t>JUMLAH TENAGA MEDIS DI FASILITAS PELAYANAN KESEHATAN</t>
  </si>
  <si>
    <t>KABUPATEN/KOTA</t>
  </si>
  <si>
    <t>TAHUN</t>
  </si>
  <si>
    <t>NO</t>
  </si>
  <si>
    <t>FASYANKES</t>
  </si>
  <si>
    <t>DOKTER</t>
  </si>
  <si>
    <t>DOKTER SPESIALIS</t>
  </si>
  <si>
    <t>DOKTER SUB SPESIALIS</t>
  </si>
  <si>
    <t>TOTAL</t>
  </si>
  <si>
    <t>DOKTER GIGI</t>
  </si>
  <si>
    <t xml:space="preserve">DOKTER
GIGI SPESIALIS </t>
  </si>
  <si>
    <t>DOKTER GIGI SUB SPESIALIS</t>
  </si>
  <si>
    <t>L</t>
  </si>
  <si>
    <t>P</t>
  </si>
  <si>
    <t>L+P</t>
  </si>
  <si>
    <t>PUSKESMAS</t>
  </si>
  <si>
    <t>RUMAH SAKIT</t>
  </si>
  <si>
    <t>RSUD Dr. Harjono S</t>
  </si>
  <si>
    <t>RSUD Bantarangin</t>
  </si>
  <si>
    <t>RSU Aisyiyah Ponorogo</t>
  </si>
  <si>
    <t>RSU Darmayu Ponorogo</t>
  </si>
  <si>
    <t>RSU Muslimat Ponorogo</t>
  </si>
  <si>
    <t>RSU Muhammadiyah Ponorogo</t>
  </si>
  <si>
    <t>RSU Yasyfin Darussalam Gontor</t>
  </si>
  <si>
    <t>SARANA PELAYANAN KESEHATAN LAIN</t>
  </si>
  <si>
    <t>Klinik</t>
  </si>
  <si>
    <t>Praktek Nakes Mandiri</t>
  </si>
  <si>
    <t>Sarana Kefarmasian dan Alkes</t>
  </si>
  <si>
    <t>Dinas Kesehatan</t>
  </si>
  <si>
    <t>Laboratorium Kesehatan</t>
  </si>
  <si>
    <t>Optik</t>
  </si>
  <si>
    <t>PSC 119</t>
  </si>
  <si>
    <t>UPT Transfusi Darah</t>
  </si>
  <si>
    <t>Balai Besar Kekarantinaan Kesehatan</t>
  </si>
  <si>
    <t>Balai Kesehatan Kulit, Kelamin dan Komestik</t>
  </si>
  <si>
    <t>Balai Pengobatan/ Kesehatan Masyarakat</t>
  </si>
  <si>
    <t>Institusi Diklat dan Pengembangan SDMK</t>
  </si>
  <si>
    <t>Institusi Pendidikan Tenaga Kesehatan</t>
  </si>
  <si>
    <t>Pengobatan Tradisional</t>
  </si>
  <si>
    <t>Pusat Pelayanan Kesehatan Gigi dan Mulut</t>
  </si>
  <si>
    <t>Fasyankes lainnya</t>
  </si>
  <si>
    <t>JUMLAH TENAGA KESEHATAN</t>
  </si>
  <si>
    <t>JUMLAH TENAGA KESEHATAN (STR)</t>
  </si>
  <si>
    <t>RASIO TERHADAP 1000 PENDUDUK</t>
  </si>
  <si>
    <t>Sumber: Bidang SDK</t>
  </si>
  <si>
    <t>Keterangan : - Tenaga kesehatan termasuk yang memiliki ijazah pasca sarjana dan doktor</t>
  </si>
  <si>
    <t xml:space="preserve">            a. Pada penghitungan jumlah dan rasio di tingkat kabupaten/kota, nakes yang bertugas di lebih dari satu tempat hanya dihitung satu kali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</si>
</sst>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#,##0_);\!\(#,##0\!\)"/>
    <numFmt numFmtId="165" formatCode="0.0"/>
  </numFmts>
  <fonts count="6">
    <font>
      <sz val="11"/>
      <color rgb="FF000000"/>
      <name val="Calibri"/>
      <scheme val="minor"/>
    </font>
    <font>
      <b/>
      <sz val="12"/>
      <color rgb="FF000000"/>
      <name val="Arial"/>
    </font>
    <font>
      <sz val="12"/>
      <color rgb="FF000000"/>
      <name val="Arial"/>
    </font>
    <font>
      <sz val="11"/>
      <name val="Calibri"/>
    </font>
    <font>
      <b/>
      <i/>
      <sz val="12"/>
      <color rgb="FF000000"/>
      <name val="Arial"/>
    </font>
    <font>
      <sz val="11"/>
      <color rgb="FF000000"/>
      <name val="Arial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quotePrefix="1" applyFont="1" applyAlignment="1">
      <alignment horizontal="left"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1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164" fontId="2" fillId="0" borderId="12" xfId="0" applyNumberFormat="1" applyFont="1" applyBorder="1" applyAlignment="1">
      <alignment vertical="center"/>
    </xf>
    <xf numFmtId="164" fontId="2" fillId="0" borderId="10" xfId="0" applyNumberFormat="1" applyFont="1" applyBorder="1" applyAlignment="1">
      <alignment vertical="center"/>
    </xf>
    <xf numFmtId="164" fontId="2" fillId="0" borderId="11" xfId="0" applyNumberFormat="1" applyFont="1" applyBorder="1" applyAlignment="1">
      <alignment vertical="center"/>
    </xf>
    <xf numFmtId="164" fontId="2" fillId="0" borderId="13" xfId="0" applyNumberFormat="1" applyFont="1" applyBorder="1" applyAlignment="1">
      <alignment vertical="center"/>
    </xf>
    <xf numFmtId="164" fontId="2" fillId="0" borderId="14" xfId="0" applyNumberFormat="1" applyFont="1" applyBorder="1" applyAlignment="1">
      <alignment vertical="center"/>
    </xf>
    <xf numFmtId="164" fontId="2" fillId="0" borderId="15" xfId="0" applyNumberFormat="1" applyFont="1" applyBorder="1" applyAlignment="1">
      <alignment vertical="center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164" fontId="2" fillId="0" borderId="9" xfId="0" applyNumberFormat="1" applyFont="1" applyBorder="1" applyAlignment="1">
      <alignment horizontal="right"/>
    </xf>
    <xf numFmtId="164" fontId="2" fillId="0" borderId="9" xfId="0" applyNumberFormat="1" applyFont="1" applyBorder="1" applyAlignment="1">
      <alignment vertical="center"/>
    </xf>
    <xf numFmtId="164" fontId="5" fillId="0" borderId="9" xfId="0" applyNumberFormat="1" applyFont="1" applyBorder="1" applyAlignment="1">
      <alignment horizontal="right"/>
    </xf>
    <xf numFmtId="0" fontId="2" fillId="0" borderId="16" xfId="0" applyFont="1" applyBorder="1" applyAlignment="1">
      <alignment vertical="center"/>
    </xf>
    <xf numFmtId="0" fontId="3" fillId="0" borderId="17" xfId="0" applyFont="1" applyBorder="1" applyAlignment="1">
      <alignment vertical="center"/>
    </xf>
    <xf numFmtId="0" fontId="2" fillId="0" borderId="9" xfId="0" applyFont="1" applyBorder="1" applyAlignment="1">
      <alignment vertical="top"/>
    </xf>
    <xf numFmtId="164" fontId="1" fillId="0" borderId="9" xfId="0" applyNumberFormat="1" applyFont="1" applyBorder="1" applyAlignment="1">
      <alignment horizontal="right"/>
    </xf>
    <xf numFmtId="0" fontId="1" fillId="0" borderId="18" xfId="0" applyFont="1" applyBorder="1" applyAlignment="1">
      <alignment vertical="center"/>
    </xf>
    <xf numFmtId="2" fontId="1" fillId="0" borderId="18" xfId="0" applyNumberFormat="1" applyFont="1" applyBorder="1" applyAlignment="1">
      <alignment vertical="center"/>
    </xf>
    <xf numFmtId="165" fontId="1" fillId="0" borderId="0" xfId="0" applyNumberFormat="1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</cellXfs>
  <cellStyles count="1">
    <cellStyle name="Normal" xfId="0" builtinId="0"/>
  </cellStyles>
  <dxfs count="10">
    <dxf>
      <fill>
        <patternFill patternType="solid">
          <fgColor rgb="FFFFE6DD"/>
          <bgColor rgb="FFFFE6DD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E6DD"/>
          <bgColor rgb="FFFFE6DD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E6DD"/>
          <bgColor rgb="FFFFE6DD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E6DD"/>
          <bgColor rgb="FFFFE6DD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E6DD"/>
          <bgColor rgb="FFFFE6DD"/>
        </patternFill>
      </fill>
    </dxf>
    <dxf>
      <fill>
        <patternFill patternType="solid">
          <fgColor rgb="FFFFFFFF"/>
          <bgColor rgb="FFFFFFFF"/>
        </patternFill>
      </fill>
    </dxf>
  </dxfs>
  <tableStyles count="5" defaultTableStyle="TableStyleMedium2" defaultPivotStyle="PivotStyleLight16">
    <tableStyle name="13-style" pivot="0" count="2" xr9:uid="{CCCD103F-2281-44E9-97BA-8BEC8435D7F9}">
      <tableStyleElement type="firstRowStripe" dxfId="9"/>
      <tableStyleElement type="secondRowStripe" dxfId="8"/>
    </tableStyle>
    <tableStyle name="13-style 2" pivot="0" count="2" xr9:uid="{BA0B2429-B7F1-4CE1-B9A9-E5D4624DA295}">
      <tableStyleElement type="firstRowStripe" dxfId="7"/>
      <tableStyleElement type="secondRowStripe" dxfId="6"/>
    </tableStyle>
    <tableStyle name="13-style 3" pivot="0" count="2" xr9:uid="{41B7B72D-46DC-49D5-9766-DB34276C6662}">
      <tableStyleElement type="firstRowStripe" dxfId="5"/>
      <tableStyleElement type="secondRowStripe" dxfId="4"/>
    </tableStyle>
    <tableStyle name="13-style 4" pivot="0" count="2" xr9:uid="{68A96A21-5E90-4AF3-AE07-2AAFE289D7FC}">
      <tableStyleElement type="firstRowStripe" dxfId="3"/>
      <tableStyleElement type="secondRowStripe" dxfId="2"/>
    </tableStyle>
    <tableStyle name="13-style 5" pivot="0" count="2" xr9:uid="{899319E4-023E-45A3-9EBD-7A28BF4AEF41}"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X%20PROFILKES%20KABUPATEN%20PONOROGO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8"/>
      <sheetName val="59"/>
      <sheetName val="60"/>
      <sheetName val="61"/>
      <sheetName val="62"/>
      <sheetName val="63"/>
      <sheetName val="64"/>
      <sheetName val="65"/>
      <sheetName val="66"/>
      <sheetName val="67"/>
      <sheetName val="68"/>
      <sheetName val="69"/>
      <sheetName val="70"/>
      <sheetName val="71"/>
      <sheetName val="72"/>
      <sheetName val="73"/>
      <sheetName val="74"/>
      <sheetName val="75"/>
      <sheetName val="76"/>
      <sheetName val="77"/>
      <sheetName val="78"/>
      <sheetName val="79"/>
      <sheetName val="80"/>
      <sheetName val="81"/>
      <sheetName val="82"/>
      <sheetName val="83"/>
      <sheetName val="84"/>
      <sheetName val="85"/>
      <sheetName val="86"/>
      <sheetName val="87"/>
      <sheetName val="88"/>
      <sheetName val="Akurasi"/>
      <sheetName val="KonsistensiAntarTahun"/>
      <sheetName val="Konsistensi"/>
      <sheetName val="Akurasi-2"/>
    </sheetNames>
    <sheetDataSet>
      <sheetData sheetId="0"/>
      <sheetData sheetId="1">
        <row r="5">
          <cell r="F5" t="str">
            <v>PONOROGO</v>
          </cell>
        </row>
        <row r="6">
          <cell r="F6">
            <v>2025</v>
          </cell>
        </row>
      </sheetData>
      <sheetData sheetId="2">
        <row r="26">
          <cell r="E26">
            <v>966111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9">
          <cell r="C9" t="str">
            <v>Ngrayun</v>
          </cell>
        </row>
        <row r="10">
          <cell r="C10" t="str">
            <v>Selur</v>
          </cell>
        </row>
        <row r="11">
          <cell r="C11" t="str">
            <v>Slahung</v>
          </cell>
        </row>
        <row r="12">
          <cell r="C12" t="str">
            <v>Nailan</v>
          </cell>
        </row>
        <row r="13">
          <cell r="C13" t="str">
            <v>Bungkal</v>
          </cell>
        </row>
        <row r="14">
          <cell r="C14" t="str">
            <v>Sambit</v>
          </cell>
        </row>
        <row r="15">
          <cell r="C15" t="str">
            <v>Wringinanom</v>
          </cell>
        </row>
        <row r="16">
          <cell r="C16" t="str">
            <v>Sawoo</v>
          </cell>
        </row>
        <row r="17">
          <cell r="C17" t="str">
            <v>Bondrang</v>
          </cell>
        </row>
        <row r="18">
          <cell r="C18" t="str">
            <v>Sooko</v>
          </cell>
        </row>
        <row r="19">
          <cell r="C19" t="str">
            <v>Pudak</v>
          </cell>
        </row>
        <row r="20">
          <cell r="C20" t="str">
            <v>Pulung</v>
          </cell>
        </row>
        <row r="21">
          <cell r="C21" t="str">
            <v>Kesugihan</v>
          </cell>
        </row>
        <row r="22">
          <cell r="C22" t="str">
            <v>Mlarak</v>
          </cell>
        </row>
        <row r="23">
          <cell r="C23" t="str">
            <v>Siman</v>
          </cell>
        </row>
        <row r="24">
          <cell r="C24" t="str">
            <v>Ronowijayan</v>
          </cell>
        </row>
        <row r="25">
          <cell r="C25" t="str">
            <v>Jetis</v>
          </cell>
        </row>
        <row r="26">
          <cell r="C26" t="str">
            <v>Balong</v>
          </cell>
        </row>
        <row r="27">
          <cell r="C27" t="str">
            <v>Kauman</v>
          </cell>
        </row>
        <row r="28">
          <cell r="C28" t="str">
            <v>Ngrandu</v>
          </cell>
        </row>
        <row r="29">
          <cell r="C29" t="str">
            <v>Jambon</v>
          </cell>
        </row>
        <row r="30">
          <cell r="C30" t="str">
            <v>Badegan</v>
          </cell>
        </row>
        <row r="31">
          <cell r="C31" t="str">
            <v>Sampung</v>
          </cell>
        </row>
        <row r="32">
          <cell r="C32" t="str">
            <v>Kunti</v>
          </cell>
        </row>
        <row r="33">
          <cell r="C33" t="str">
            <v>Sukorejo</v>
          </cell>
        </row>
        <row r="34">
          <cell r="C34" t="str">
            <v>Po. Utara</v>
          </cell>
        </row>
        <row r="35">
          <cell r="C35" t="str">
            <v>Po. Selatan</v>
          </cell>
        </row>
        <row r="36">
          <cell r="C36" t="str">
            <v>Babadan</v>
          </cell>
        </row>
        <row r="37">
          <cell r="C37" t="str">
            <v>Sukosari</v>
          </cell>
        </row>
        <row r="38">
          <cell r="C38" t="str">
            <v>Jenangan</v>
          </cell>
        </row>
        <row r="39">
          <cell r="C39" t="str">
            <v>Setono</v>
          </cell>
        </row>
        <row r="40">
          <cell r="C40" t="str">
            <v>Ngebel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A977A26-72D8-4C9E-831B-DC7927C671CB}" name="Table_1" displayName="Table_1" ref="F51:G51" headerRowCount="0">
  <tableColumns count="2">
    <tableColumn id="1" xr3:uid="{533353E1-8129-436C-9D72-B50B6F3E540B}" name="Column1"/>
    <tableColumn id="2" xr3:uid="{F2AAA872-6913-400E-80E1-6302AC7F9EDE}" name="Column2"/>
  </tableColumns>
  <tableStyleInfo name="13-style" showFirstColumn="1" showLastColumn="1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149BB55-567D-4D65-ADEB-20CE4D8326EB}" name="Table_2" displayName="Table_2" ref="I51:J51" headerRowCount="0">
  <tableColumns count="2">
    <tableColumn id="1" xr3:uid="{3399FA2B-9F02-4EA5-8514-B584CC27E368}" name="Column1"/>
    <tableColumn id="2" xr3:uid="{48C8D7AA-D65E-46A8-A06F-C0C2C7367D8B}" name="Column2"/>
  </tableColumns>
  <tableStyleInfo name="13-style 2" showFirstColumn="1" showLastColumn="1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70745BA2-D79A-4C59-A010-15F431663B5B}" name="Table_3" displayName="Table_3" ref="O51:P51" headerRowCount="0">
  <tableColumns count="2">
    <tableColumn id="1" xr3:uid="{8F062C99-39D5-4347-9DAD-70F288EFDD99}" name="Column1"/>
    <tableColumn id="2" xr3:uid="{415D2319-1453-454C-8D0B-5C2667D5ECD8}" name="Column2"/>
  </tableColumns>
  <tableStyleInfo name="13-style 3" showFirstColumn="1" showLastColumn="1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75267517-AF6C-46F5-8CAD-A2194FA20688}" name="Table_4" displayName="Table_4" ref="R51:S51" headerRowCount="0">
  <tableColumns count="2">
    <tableColumn id="1" xr3:uid="{DAD4B499-77D9-4A31-A908-7AF26E1017A2}" name="Column1"/>
    <tableColumn id="2" xr3:uid="{358E0AA1-F27C-4876-AF4A-1A441532C5D0}" name="Column2"/>
  </tableColumns>
  <tableStyleInfo name="13-style 4" showFirstColumn="1" showLastColumn="1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C83A40AB-4D2F-4E70-8C49-62E2DFF80727}" name="Table_5" displayName="Table_5" ref="U51:V51" headerRowCount="0">
  <tableColumns count="2">
    <tableColumn id="1" xr3:uid="{B68EF6BC-C226-4077-8B35-8CF48A51A05D}" name="Column1"/>
    <tableColumn id="2" xr3:uid="{8F154DDF-043E-4B88-90B5-D99AF93136FA}" name="Column2"/>
  </tableColumns>
  <tableStyleInfo name="13-style 5" showFirstColumn="1" showLastColumn="1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D2AB77-5169-4272-8FEB-D1D4638C05C4}">
  <sheetPr>
    <tabColor rgb="FF4473C4"/>
    <pageSetUpPr fitToPage="1"/>
  </sheetPr>
  <dimension ref="A1:AF1000"/>
  <sheetViews>
    <sheetView tabSelected="1" workbookViewId="0"/>
  </sheetViews>
  <sheetFormatPr defaultColWidth="14.42578125" defaultRowHeight="15" customHeight="1"/>
  <cols>
    <col min="1" max="1" width="5.7109375" style="3" customWidth="1"/>
    <col min="2" max="2" width="18.28515625" style="3" customWidth="1"/>
    <col min="3" max="26" width="8.7109375" style="3" customWidth="1"/>
    <col min="27" max="32" width="9.140625" style="3" customWidth="1"/>
    <col min="33" max="16384" width="14.42578125" style="3"/>
  </cols>
  <sheetData>
    <row r="1" spans="1:32" ht="15.75">
      <c r="A1" s="1" t="s">
        <v>0</v>
      </c>
      <c r="B1" s="2"/>
      <c r="C1" s="2"/>
      <c r="D1" s="2"/>
      <c r="E1" s="2"/>
      <c r="F1" s="2"/>
      <c r="G1" s="2"/>
      <c r="H1" s="2"/>
      <c r="I1" s="2" t="s">
        <v>1</v>
      </c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</row>
    <row r="2" spans="1:3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</row>
    <row r="3" spans="1:32" ht="15.75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2"/>
      <c r="AB3" s="2"/>
      <c r="AC3" s="2"/>
      <c r="AD3" s="2"/>
      <c r="AE3" s="2"/>
      <c r="AF3" s="2"/>
    </row>
    <row r="4" spans="1:32" ht="15.75">
      <c r="A4" s="6"/>
      <c r="B4" s="6"/>
      <c r="C4" s="6"/>
      <c r="D4" s="6"/>
      <c r="E4" s="6"/>
      <c r="F4" s="6"/>
      <c r="G4" s="6"/>
      <c r="H4" s="6"/>
      <c r="I4" s="7" t="s">
        <v>3</v>
      </c>
      <c r="J4" s="5"/>
      <c r="K4" s="5"/>
      <c r="L4" s="8" t="str">
        <f>'[1]1'!$F$5</f>
        <v>PONOROGO</v>
      </c>
      <c r="M4" s="8"/>
      <c r="N4" s="8"/>
      <c r="O4" s="8"/>
      <c r="P4" s="8"/>
      <c r="Q4" s="9"/>
      <c r="R4" s="8"/>
      <c r="S4" s="8"/>
      <c r="T4" s="9"/>
      <c r="U4" s="8"/>
      <c r="V4" s="8"/>
      <c r="W4" s="9"/>
      <c r="X4" s="6"/>
      <c r="Y4" s="8"/>
      <c r="Z4" s="8"/>
      <c r="AA4" s="2"/>
      <c r="AB4" s="2"/>
      <c r="AC4" s="2"/>
      <c r="AD4" s="2"/>
      <c r="AE4" s="2"/>
      <c r="AF4" s="2"/>
    </row>
    <row r="5" spans="1:32" ht="15.75">
      <c r="A5" s="6"/>
      <c r="B5" s="6"/>
      <c r="C5" s="6"/>
      <c r="D5" s="6"/>
      <c r="E5" s="6"/>
      <c r="F5" s="6"/>
      <c r="G5" s="6"/>
      <c r="H5" s="6"/>
      <c r="I5" s="7" t="s">
        <v>4</v>
      </c>
      <c r="J5" s="5"/>
      <c r="K5" s="5"/>
      <c r="L5" s="8">
        <f>'[1]1'!$F$6</f>
        <v>2025</v>
      </c>
      <c r="M5" s="8"/>
      <c r="N5" s="8"/>
      <c r="O5" s="8"/>
      <c r="P5" s="8"/>
      <c r="Q5" s="9"/>
      <c r="R5" s="8"/>
      <c r="S5" s="8"/>
      <c r="T5" s="9"/>
      <c r="U5" s="8"/>
      <c r="V5" s="8"/>
      <c r="W5" s="9"/>
      <c r="X5" s="6"/>
      <c r="Y5" s="8"/>
      <c r="Z5" s="8"/>
      <c r="AA5" s="2"/>
      <c r="AB5" s="2"/>
      <c r="AC5" s="2"/>
      <c r="AD5" s="2"/>
      <c r="AE5" s="2"/>
      <c r="AF5" s="2"/>
    </row>
    <row r="6" spans="1:32" ht="15.75" thickBot="1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2"/>
      <c r="AB6" s="2"/>
      <c r="AC6" s="2"/>
      <c r="AD6" s="2"/>
      <c r="AE6" s="2"/>
      <c r="AF6" s="2"/>
    </row>
    <row r="7" spans="1:32" ht="30" customHeight="1">
      <c r="A7" s="11" t="s">
        <v>5</v>
      </c>
      <c r="B7" s="11" t="s">
        <v>6</v>
      </c>
      <c r="C7" s="12" t="s">
        <v>7</v>
      </c>
      <c r="D7" s="13"/>
      <c r="E7" s="14"/>
      <c r="F7" s="12" t="s">
        <v>8</v>
      </c>
      <c r="G7" s="13"/>
      <c r="H7" s="14"/>
      <c r="I7" s="12" t="s">
        <v>9</v>
      </c>
      <c r="J7" s="13"/>
      <c r="K7" s="14"/>
      <c r="L7" s="15" t="s">
        <v>10</v>
      </c>
      <c r="M7" s="16"/>
      <c r="N7" s="17"/>
      <c r="O7" s="12" t="s">
        <v>11</v>
      </c>
      <c r="P7" s="13"/>
      <c r="Q7" s="14"/>
      <c r="R7" s="12" t="s">
        <v>12</v>
      </c>
      <c r="S7" s="13"/>
      <c r="T7" s="14"/>
      <c r="U7" s="12" t="s">
        <v>13</v>
      </c>
      <c r="V7" s="13"/>
      <c r="W7" s="14"/>
      <c r="X7" s="15" t="s">
        <v>10</v>
      </c>
      <c r="Y7" s="16"/>
      <c r="Z7" s="17"/>
      <c r="AA7" s="2"/>
      <c r="AB7" s="2"/>
      <c r="AC7" s="2"/>
      <c r="AD7" s="2"/>
      <c r="AE7" s="2"/>
      <c r="AF7" s="2"/>
    </row>
    <row r="8" spans="1:32" ht="15.75">
      <c r="A8" s="18"/>
      <c r="B8" s="18"/>
      <c r="C8" s="19" t="s">
        <v>14</v>
      </c>
      <c r="D8" s="19" t="s">
        <v>15</v>
      </c>
      <c r="E8" s="19" t="s">
        <v>16</v>
      </c>
      <c r="F8" s="19" t="s">
        <v>14</v>
      </c>
      <c r="G8" s="19" t="s">
        <v>15</v>
      </c>
      <c r="H8" s="19" t="s">
        <v>16</v>
      </c>
      <c r="I8" s="19" t="s">
        <v>14</v>
      </c>
      <c r="J8" s="19" t="s">
        <v>15</v>
      </c>
      <c r="K8" s="19" t="s">
        <v>16</v>
      </c>
      <c r="L8" s="20" t="s">
        <v>14</v>
      </c>
      <c r="M8" s="20" t="s">
        <v>15</v>
      </c>
      <c r="N8" s="20" t="s">
        <v>16</v>
      </c>
      <c r="O8" s="19" t="s">
        <v>14</v>
      </c>
      <c r="P8" s="19" t="s">
        <v>15</v>
      </c>
      <c r="Q8" s="19" t="s">
        <v>16</v>
      </c>
      <c r="R8" s="19" t="s">
        <v>14</v>
      </c>
      <c r="S8" s="19" t="s">
        <v>15</v>
      </c>
      <c r="T8" s="19" t="s">
        <v>16</v>
      </c>
      <c r="U8" s="19" t="s">
        <v>14</v>
      </c>
      <c r="V8" s="19" t="s">
        <v>15</v>
      </c>
      <c r="W8" s="19" t="s">
        <v>16</v>
      </c>
      <c r="X8" s="20" t="s">
        <v>14</v>
      </c>
      <c r="Y8" s="20" t="s">
        <v>15</v>
      </c>
      <c r="Z8" s="20" t="s">
        <v>16</v>
      </c>
      <c r="AA8" s="2"/>
      <c r="AB8" s="2"/>
      <c r="AC8" s="2"/>
      <c r="AD8" s="2"/>
      <c r="AE8" s="2"/>
      <c r="AF8" s="2"/>
    </row>
    <row r="9" spans="1:32" ht="15.75">
      <c r="A9" s="21">
        <v>1</v>
      </c>
      <c r="B9" s="22">
        <v>2</v>
      </c>
      <c r="C9" s="21">
        <v>3</v>
      </c>
      <c r="D9" s="21">
        <v>4</v>
      </c>
      <c r="E9" s="21">
        <v>5</v>
      </c>
      <c r="F9" s="21">
        <v>3</v>
      </c>
      <c r="G9" s="21">
        <v>4</v>
      </c>
      <c r="H9" s="21">
        <v>5</v>
      </c>
      <c r="I9" s="21">
        <v>6</v>
      </c>
      <c r="J9" s="21">
        <v>7</v>
      </c>
      <c r="K9" s="21">
        <v>8</v>
      </c>
      <c r="L9" s="21">
        <v>9</v>
      </c>
      <c r="M9" s="22">
        <v>10</v>
      </c>
      <c r="N9" s="21">
        <v>11</v>
      </c>
      <c r="O9" s="21">
        <v>12</v>
      </c>
      <c r="P9" s="21">
        <v>13</v>
      </c>
      <c r="Q9" s="21">
        <v>14</v>
      </c>
      <c r="R9" s="21">
        <v>15</v>
      </c>
      <c r="S9" s="21">
        <v>16</v>
      </c>
      <c r="T9" s="21">
        <v>17</v>
      </c>
      <c r="U9" s="21">
        <v>15</v>
      </c>
      <c r="V9" s="21">
        <v>16</v>
      </c>
      <c r="W9" s="21">
        <v>17</v>
      </c>
      <c r="X9" s="21">
        <v>18</v>
      </c>
      <c r="Y9" s="21">
        <v>19</v>
      </c>
      <c r="Z9" s="21">
        <v>20</v>
      </c>
      <c r="AA9" s="9"/>
      <c r="AB9" s="6"/>
      <c r="AC9" s="6"/>
      <c r="AD9" s="6"/>
      <c r="AE9" s="6"/>
      <c r="AF9" s="6"/>
    </row>
    <row r="10" spans="1:32" ht="15" customHeight="1">
      <c r="A10" s="23" t="s">
        <v>17</v>
      </c>
      <c r="B10" s="24"/>
      <c r="C10" s="25"/>
      <c r="D10" s="25"/>
      <c r="E10" s="25"/>
      <c r="F10" s="25"/>
      <c r="G10" s="25"/>
      <c r="H10" s="25"/>
      <c r="I10" s="25"/>
      <c r="J10" s="25"/>
      <c r="K10" s="26"/>
      <c r="L10" s="27"/>
      <c r="M10" s="26"/>
      <c r="N10" s="25"/>
      <c r="O10" s="26"/>
      <c r="P10" s="26"/>
      <c r="Q10" s="26"/>
      <c r="R10" s="26"/>
      <c r="S10" s="26"/>
      <c r="T10" s="25"/>
      <c r="U10" s="26"/>
      <c r="V10" s="26"/>
      <c r="W10" s="28"/>
      <c r="X10" s="29"/>
      <c r="Y10" s="30"/>
      <c r="Z10" s="25"/>
      <c r="AA10" s="2"/>
      <c r="AB10" s="2"/>
      <c r="AC10" s="2"/>
      <c r="AD10" s="2"/>
      <c r="AE10" s="2"/>
      <c r="AF10" s="2"/>
    </row>
    <row r="11" spans="1:32" ht="15" customHeight="1">
      <c r="A11" s="31">
        <v>1</v>
      </c>
      <c r="B11" s="32" t="str">
        <f>'[1]11'!C9</f>
        <v>Ngrayun</v>
      </c>
      <c r="C11" s="33">
        <v>3</v>
      </c>
      <c r="D11" s="33">
        <v>0</v>
      </c>
      <c r="E11" s="34">
        <f t="shared" ref="E11:E42" si="0">SUM(C11:D11)</f>
        <v>3</v>
      </c>
      <c r="F11" s="33">
        <v>0</v>
      </c>
      <c r="G11" s="33">
        <v>0</v>
      </c>
      <c r="H11" s="34">
        <f t="shared" ref="H11:H42" si="1">SUM(F11:G11)</f>
        <v>0</v>
      </c>
      <c r="I11" s="33">
        <f>SUM(F11:H11)</f>
        <v>0</v>
      </c>
      <c r="J11" s="33">
        <v>0</v>
      </c>
      <c r="K11" s="34">
        <f t="shared" ref="K11:K42" si="2">SUM(I11:J11)</f>
        <v>0</v>
      </c>
      <c r="L11" s="34">
        <f t="shared" ref="L11:M26" si="3">C11+F11+I11</f>
        <v>3</v>
      </c>
      <c r="M11" s="34">
        <f t="shared" si="3"/>
        <v>0</v>
      </c>
      <c r="N11" s="34">
        <f t="shared" ref="N11:N42" si="4">SUM(L11:M11)</f>
        <v>3</v>
      </c>
      <c r="O11" s="33">
        <v>0</v>
      </c>
      <c r="P11" s="33">
        <v>1</v>
      </c>
      <c r="Q11" s="34">
        <f t="shared" ref="Q11:Q42" si="5">SUM(O11:P11)</f>
        <v>1</v>
      </c>
      <c r="R11" s="33">
        <v>0</v>
      </c>
      <c r="S11" s="33">
        <v>0</v>
      </c>
      <c r="T11" s="34">
        <f t="shared" ref="T11:T42" si="6">SUM(R11:S11)</f>
        <v>0</v>
      </c>
      <c r="U11" s="33">
        <v>0</v>
      </c>
      <c r="V11" s="33">
        <v>0</v>
      </c>
      <c r="W11" s="34">
        <f t="shared" ref="W11:W42" si="7">SUM(U11:V11)</f>
        <v>0</v>
      </c>
      <c r="X11" s="34">
        <f t="shared" ref="X11:Y26" si="8">O11+R11+U11</f>
        <v>0</v>
      </c>
      <c r="Y11" s="34">
        <f t="shared" si="8"/>
        <v>1</v>
      </c>
      <c r="Z11" s="34">
        <f t="shared" ref="Z11:Z42" si="9">SUM(X11:Y11)</f>
        <v>1</v>
      </c>
      <c r="AA11" s="2"/>
      <c r="AB11" s="2"/>
      <c r="AC11" s="2"/>
      <c r="AD11" s="2"/>
      <c r="AE11" s="2"/>
      <c r="AF11" s="2"/>
    </row>
    <row r="12" spans="1:32" ht="15" customHeight="1">
      <c r="A12" s="31">
        <v>2</v>
      </c>
      <c r="B12" s="32" t="str">
        <f>'[1]11'!C10</f>
        <v>Selur</v>
      </c>
      <c r="C12" s="33">
        <v>1</v>
      </c>
      <c r="D12" s="33">
        <v>0</v>
      </c>
      <c r="E12" s="34">
        <f t="shared" si="0"/>
        <v>1</v>
      </c>
      <c r="F12" s="33">
        <v>0</v>
      </c>
      <c r="G12" s="33">
        <v>0</v>
      </c>
      <c r="H12" s="34">
        <f t="shared" si="1"/>
        <v>0</v>
      </c>
      <c r="I12" s="33">
        <v>0</v>
      </c>
      <c r="J12" s="33">
        <v>0</v>
      </c>
      <c r="K12" s="34">
        <f t="shared" si="2"/>
        <v>0</v>
      </c>
      <c r="L12" s="34">
        <f t="shared" si="3"/>
        <v>1</v>
      </c>
      <c r="M12" s="34">
        <f t="shared" si="3"/>
        <v>0</v>
      </c>
      <c r="N12" s="34">
        <f t="shared" si="4"/>
        <v>1</v>
      </c>
      <c r="O12" s="33">
        <v>1</v>
      </c>
      <c r="P12" s="33">
        <v>0</v>
      </c>
      <c r="Q12" s="34">
        <f t="shared" si="5"/>
        <v>1</v>
      </c>
      <c r="R12" s="33">
        <v>0</v>
      </c>
      <c r="S12" s="33">
        <v>0</v>
      </c>
      <c r="T12" s="34">
        <f t="shared" si="6"/>
        <v>0</v>
      </c>
      <c r="U12" s="33">
        <v>0</v>
      </c>
      <c r="V12" s="33">
        <v>0</v>
      </c>
      <c r="W12" s="34">
        <f t="shared" si="7"/>
        <v>0</v>
      </c>
      <c r="X12" s="34">
        <f t="shared" si="8"/>
        <v>1</v>
      </c>
      <c r="Y12" s="34">
        <f t="shared" si="8"/>
        <v>0</v>
      </c>
      <c r="Z12" s="34">
        <f t="shared" si="9"/>
        <v>1</v>
      </c>
      <c r="AA12" s="2"/>
      <c r="AB12" s="2"/>
      <c r="AC12" s="2"/>
      <c r="AD12" s="2"/>
      <c r="AE12" s="2"/>
      <c r="AF12" s="2"/>
    </row>
    <row r="13" spans="1:32" ht="15" customHeight="1">
      <c r="A13" s="31">
        <v>3</v>
      </c>
      <c r="B13" s="32" t="str">
        <f>'[1]11'!C11</f>
        <v>Slahung</v>
      </c>
      <c r="C13" s="33">
        <v>0</v>
      </c>
      <c r="D13" s="33">
        <v>2</v>
      </c>
      <c r="E13" s="34">
        <f t="shared" si="0"/>
        <v>2</v>
      </c>
      <c r="F13" s="33">
        <v>0</v>
      </c>
      <c r="G13" s="33">
        <v>0</v>
      </c>
      <c r="H13" s="34">
        <f t="shared" si="1"/>
        <v>0</v>
      </c>
      <c r="I13" s="33">
        <v>0</v>
      </c>
      <c r="J13" s="33">
        <v>0</v>
      </c>
      <c r="K13" s="34">
        <f t="shared" si="2"/>
        <v>0</v>
      </c>
      <c r="L13" s="34">
        <f t="shared" si="3"/>
        <v>0</v>
      </c>
      <c r="M13" s="34">
        <f t="shared" si="3"/>
        <v>2</v>
      </c>
      <c r="N13" s="34">
        <f t="shared" si="4"/>
        <v>2</v>
      </c>
      <c r="O13" s="33">
        <v>0</v>
      </c>
      <c r="P13" s="33">
        <v>1</v>
      </c>
      <c r="Q13" s="34">
        <f t="shared" si="5"/>
        <v>1</v>
      </c>
      <c r="R13" s="33">
        <v>0</v>
      </c>
      <c r="S13" s="33">
        <v>0</v>
      </c>
      <c r="T13" s="34">
        <f t="shared" si="6"/>
        <v>0</v>
      </c>
      <c r="U13" s="33">
        <v>0</v>
      </c>
      <c r="V13" s="33">
        <v>0</v>
      </c>
      <c r="W13" s="34">
        <f t="shared" si="7"/>
        <v>0</v>
      </c>
      <c r="X13" s="34">
        <f t="shared" si="8"/>
        <v>0</v>
      </c>
      <c r="Y13" s="34">
        <f t="shared" si="8"/>
        <v>1</v>
      </c>
      <c r="Z13" s="34">
        <f t="shared" si="9"/>
        <v>1</v>
      </c>
      <c r="AA13" s="2"/>
      <c r="AB13" s="2"/>
      <c r="AC13" s="2"/>
      <c r="AD13" s="2"/>
      <c r="AE13" s="2"/>
      <c r="AF13" s="2"/>
    </row>
    <row r="14" spans="1:32" ht="15" customHeight="1">
      <c r="A14" s="31">
        <v>4</v>
      </c>
      <c r="B14" s="32" t="str">
        <f>'[1]11'!C12</f>
        <v>Nailan</v>
      </c>
      <c r="C14" s="33">
        <v>0</v>
      </c>
      <c r="D14" s="33">
        <v>2</v>
      </c>
      <c r="E14" s="34">
        <f t="shared" si="0"/>
        <v>2</v>
      </c>
      <c r="F14" s="33">
        <v>0</v>
      </c>
      <c r="G14" s="33">
        <v>0</v>
      </c>
      <c r="H14" s="34">
        <f t="shared" si="1"/>
        <v>0</v>
      </c>
      <c r="I14" s="33">
        <v>0</v>
      </c>
      <c r="J14" s="33">
        <v>0</v>
      </c>
      <c r="K14" s="34">
        <f t="shared" si="2"/>
        <v>0</v>
      </c>
      <c r="L14" s="34">
        <f t="shared" si="3"/>
        <v>0</v>
      </c>
      <c r="M14" s="34">
        <f t="shared" si="3"/>
        <v>2</v>
      </c>
      <c r="N14" s="34">
        <f t="shared" si="4"/>
        <v>2</v>
      </c>
      <c r="O14" s="33">
        <v>0</v>
      </c>
      <c r="P14" s="33">
        <v>1</v>
      </c>
      <c r="Q14" s="34">
        <f t="shared" si="5"/>
        <v>1</v>
      </c>
      <c r="R14" s="33">
        <v>0</v>
      </c>
      <c r="S14" s="33">
        <v>0</v>
      </c>
      <c r="T14" s="34">
        <f t="shared" si="6"/>
        <v>0</v>
      </c>
      <c r="U14" s="33">
        <v>0</v>
      </c>
      <c r="V14" s="33">
        <v>0</v>
      </c>
      <c r="W14" s="34">
        <f t="shared" si="7"/>
        <v>0</v>
      </c>
      <c r="X14" s="34">
        <f t="shared" si="8"/>
        <v>0</v>
      </c>
      <c r="Y14" s="34">
        <f t="shared" si="8"/>
        <v>1</v>
      </c>
      <c r="Z14" s="34">
        <f t="shared" si="9"/>
        <v>1</v>
      </c>
      <c r="AA14" s="2"/>
      <c r="AB14" s="2"/>
      <c r="AC14" s="2"/>
      <c r="AD14" s="2"/>
      <c r="AE14" s="2"/>
      <c r="AF14" s="2"/>
    </row>
    <row r="15" spans="1:32" ht="15" customHeight="1">
      <c r="A15" s="31">
        <v>5</v>
      </c>
      <c r="B15" s="32" t="str">
        <f>'[1]11'!C13</f>
        <v>Bungkal</v>
      </c>
      <c r="C15" s="33">
        <v>0</v>
      </c>
      <c r="D15" s="33">
        <v>2</v>
      </c>
      <c r="E15" s="34">
        <f t="shared" si="0"/>
        <v>2</v>
      </c>
      <c r="F15" s="33">
        <v>0</v>
      </c>
      <c r="G15" s="33">
        <v>0</v>
      </c>
      <c r="H15" s="34">
        <f t="shared" si="1"/>
        <v>0</v>
      </c>
      <c r="I15" s="33">
        <v>0</v>
      </c>
      <c r="J15" s="33">
        <v>0</v>
      </c>
      <c r="K15" s="34">
        <f t="shared" si="2"/>
        <v>0</v>
      </c>
      <c r="L15" s="34">
        <f t="shared" si="3"/>
        <v>0</v>
      </c>
      <c r="M15" s="34">
        <f t="shared" si="3"/>
        <v>2</v>
      </c>
      <c r="N15" s="34">
        <f t="shared" si="4"/>
        <v>2</v>
      </c>
      <c r="O15" s="33">
        <v>0</v>
      </c>
      <c r="P15" s="33">
        <v>1</v>
      </c>
      <c r="Q15" s="34">
        <f t="shared" si="5"/>
        <v>1</v>
      </c>
      <c r="R15" s="33">
        <v>0</v>
      </c>
      <c r="S15" s="33">
        <v>0</v>
      </c>
      <c r="T15" s="34">
        <f t="shared" si="6"/>
        <v>0</v>
      </c>
      <c r="U15" s="33">
        <v>0</v>
      </c>
      <c r="V15" s="33">
        <v>0</v>
      </c>
      <c r="W15" s="34">
        <f t="shared" si="7"/>
        <v>0</v>
      </c>
      <c r="X15" s="34">
        <f t="shared" si="8"/>
        <v>0</v>
      </c>
      <c r="Y15" s="34">
        <f t="shared" si="8"/>
        <v>1</v>
      </c>
      <c r="Z15" s="34">
        <f t="shared" si="9"/>
        <v>1</v>
      </c>
      <c r="AA15" s="2"/>
      <c r="AB15" s="2"/>
      <c r="AC15" s="2"/>
      <c r="AD15" s="2"/>
      <c r="AE15" s="2"/>
      <c r="AF15" s="2"/>
    </row>
    <row r="16" spans="1:32" ht="15" customHeight="1">
      <c r="A16" s="31">
        <v>6</v>
      </c>
      <c r="B16" s="32" t="str">
        <f>'[1]11'!C14</f>
        <v>Sambit</v>
      </c>
      <c r="C16" s="33">
        <v>0</v>
      </c>
      <c r="D16" s="33">
        <v>2</v>
      </c>
      <c r="E16" s="34">
        <f t="shared" si="0"/>
        <v>2</v>
      </c>
      <c r="F16" s="33">
        <v>0</v>
      </c>
      <c r="G16" s="33">
        <v>0</v>
      </c>
      <c r="H16" s="34">
        <f t="shared" si="1"/>
        <v>0</v>
      </c>
      <c r="I16" s="33">
        <v>0</v>
      </c>
      <c r="J16" s="33">
        <v>0</v>
      </c>
      <c r="K16" s="34">
        <f t="shared" si="2"/>
        <v>0</v>
      </c>
      <c r="L16" s="34">
        <f t="shared" si="3"/>
        <v>0</v>
      </c>
      <c r="M16" s="34">
        <f t="shared" si="3"/>
        <v>2</v>
      </c>
      <c r="N16" s="34">
        <f t="shared" si="4"/>
        <v>2</v>
      </c>
      <c r="O16" s="33">
        <v>1</v>
      </c>
      <c r="P16" s="33">
        <v>0</v>
      </c>
      <c r="Q16" s="34">
        <f t="shared" si="5"/>
        <v>1</v>
      </c>
      <c r="R16" s="33">
        <v>0</v>
      </c>
      <c r="S16" s="33">
        <v>0</v>
      </c>
      <c r="T16" s="34">
        <f t="shared" si="6"/>
        <v>0</v>
      </c>
      <c r="U16" s="33">
        <v>0</v>
      </c>
      <c r="V16" s="33">
        <v>0</v>
      </c>
      <c r="W16" s="34">
        <f t="shared" si="7"/>
        <v>0</v>
      </c>
      <c r="X16" s="34">
        <f t="shared" si="8"/>
        <v>1</v>
      </c>
      <c r="Y16" s="34">
        <f t="shared" si="8"/>
        <v>0</v>
      </c>
      <c r="Z16" s="34">
        <f t="shared" si="9"/>
        <v>1</v>
      </c>
      <c r="AA16" s="2"/>
      <c r="AB16" s="2"/>
      <c r="AC16" s="2"/>
      <c r="AD16" s="2"/>
      <c r="AE16" s="2"/>
      <c r="AF16" s="2"/>
    </row>
    <row r="17" spans="1:32" ht="15" customHeight="1">
      <c r="A17" s="31">
        <v>7</v>
      </c>
      <c r="B17" s="32" t="str">
        <f>'[1]11'!C15</f>
        <v>Wringinanom</v>
      </c>
      <c r="C17" s="33">
        <v>1</v>
      </c>
      <c r="D17" s="33">
        <v>0</v>
      </c>
      <c r="E17" s="34">
        <f t="shared" si="0"/>
        <v>1</v>
      </c>
      <c r="F17" s="33">
        <v>0</v>
      </c>
      <c r="G17" s="33">
        <v>0</v>
      </c>
      <c r="H17" s="34">
        <f t="shared" si="1"/>
        <v>0</v>
      </c>
      <c r="I17" s="33">
        <v>0</v>
      </c>
      <c r="J17" s="33">
        <v>0</v>
      </c>
      <c r="K17" s="34">
        <f t="shared" si="2"/>
        <v>0</v>
      </c>
      <c r="L17" s="34">
        <f t="shared" si="3"/>
        <v>1</v>
      </c>
      <c r="M17" s="34">
        <f t="shared" si="3"/>
        <v>0</v>
      </c>
      <c r="N17" s="34">
        <f t="shared" si="4"/>
        <v>1</v>
      </c>
      <c r="O17" s="33">
        <v>0</v>
      </c>
      <c r="P17" s="33">
        <v>1</v>
      </c>
      <c r="Q17" s="34">
        <f t="shared" si="5"/>
        <v>1</v>
      </c>
      <c r="R17" s="33">
        <v>0</v>
      </c>
      <c r="S17" s="33">
        <v>0</v>
      </c>
      <c r="T17" s="34">
        <f t="shared" si="6"/>
        <v>0</v>
      </c>
      <c r="U17" s="33">
        <v>0</v>
      </c>
      <c r="V17" s="33">
        <v>0</v>
      </c>
      <c r="W17" s="34">
        <f t="shared" si="7"/>
        <v>0</v>
      </c>
      <c r="X17" s="34">
        <f t="shared" si="8"/>
        <v>0</v>
      </c>
      <c r="Y17" s="34">
        <f t="shared" si="8"/>
        <v>1</v>
      </c>
      <c r="Z17" s="34">
        <f t="shared" si="9"/>
        <v>1</v>
      </c>
      <c r="AA17" s="2"/>
      <c r="AB17" s="2"/>
      <c r="AC17" s="2"/>
      <c r="AD17" s="2"/>
      <c r="AE17" s="2"/>
      <c r="AF17" s="2"/>
    </row>
    <row r="18" spans="1:32" ht="15" customHeight="1">
      <c r="A18" s="31">
        <v>8</v>
      </c>
      <c r="B18" s="32" t="str">
        <f>'[1]11'!C16</f>
        <v>Sawoo</v>
      </c>
      <c r="C18" s="33">
        <v>0</v>
      </c>
      <c r="D18" s="33">
        <v>2</v>
      </c>
      <c r="E18" s="34">
        <f t="shared" si="0"/>
        <v>2</v>
      </c>
      <c r="F18" s="33">
        <v>0</v>
      </c>
      <c r="G18" s="33">
        <v>0</v>
      </c>
      <c r="H18" s="34">
        <f t="shared" si="1"/>
        <v>0</v>
      </c>
      <c r="I18" s="33">
        <v>0</v>
      </c>
      <c r="J18" s="33">
        <v>0</v>
      </c>
      <c r="K18" s="34">
        <f t="shared" si="2"/>
        <v>0</v>
      </c>
      <c r="L18" s="34">
        <f t="shared" si="3"/>
        <v>0</v>
      </c>
      <c r="M18" s="34">
        <f t="shared" si="3"/>
        <v>2</v>
      </c>
      <c r="N18" s="34">
        <f t="shared" si="4"/>
        <v>2</v>
      </c>
      <c r="O18" s="33">
        <v>1</v>
      </c>
      <c r="P18" s="33">
        <v>0</v>
      </c>
      <c r="Q18" s="34">
        <f t="shared" si="5"/>
        <v>1</v>
      </c>
      <c r="R18" s="33">
        <v>0</v>
      </c>
      <c r="S18" s="33">
        <v>0</v>
      </c>
      <c r="T18" s="34">
        <f t="shared" si="6"/>
        <v>0</v>
      </c>
      <c r="U18" s="33">
        <v>0</v>
      </c>
      <c r="V18" s="33">
        <v>0</v>
      </c>
      <c r="W18" s="34">
        <f t="shared" si="7"/>
        <v>0</v>
      </c>
      <c r="X18" s="34">
        <f t="shared" si="8"/>
        <v>1</v>
      </c>
      <c r="Y18" s="34">
        <f t="shared" si="8"/>
        <v>0</v>
      </c>
      <c r="Z18" s="34">
        <f t="shared" si="9"/>
        <v>1</v>
      </c>
      <c r="AA18" s="2"/>
      <c r="AB18" s="2"/>
      <c r="AC18" s="2"/>
      <c r="AD18" s="2"/>
      <c r="AE18" s="2"/>
      <c r="AF18" s="2"/>
    </row>
    <row r="19" spans="1:32" ht="15" customHeight="1">
      <c r="A19" s="31">
        <v>9</v>
      </c>
      <c r="B19" s="32" t="str">
        <f>'[1]11'!C17</f>
        <v>Bondrang</v>
      </c>
      <c r="C19" s="33">
        <v>1</v>
      </c>
      <c r="D19" s="33">
        <v>0</v>
      </c>
      <c r="E19" s="34">
        <f t="shared" si="0"/>
        <v>1</v>
      </c>
      <c r="F19" s="33">
        <v>0</v>
      </c>
      <c r="G19" s="33">
        <v>0</v>
      </c>
      <c r="H19" s="34">
        <f t="shared" si="1"/>
        <v>0</v>
      </c>
      <c r="I19" s="33">
        <v>0</v>
      </c>
      <c r="J19" s="33">
        <v>0</v>
      </c>
      <c r="K19" s="34">
        <f t="shared" si="2"/>
        <v>0</v>
      </c>
      <c r="L19" s="34">
        <f t="shared" si="3"/>
        <v>1</v>
      </c>
      <c r="M19" s="34">
        <f t="shared" si="3"/>
        <v>0</v>
      </c>
      <c r="N19" s="34">
        <f t="shared" si="4"/>
        <v>1</v>
      </c>
      <c r="O19" s="33">
        <v>0</v>
      </c>
      <c r="P19" s="33">
        <v>1</v>
      </c>
      <c r="Q19" s="34">
        <f t="shared" si="5"/>
        <v>1</v>
      </c>
      <c r="R19" s="33">
        <v>0</v>
      </c>
      <c r="S19" s="33">
        <v>0</v>
      </c>
      <c r="T19" s="34">
        <f t="shared" si="6"/>
        <v>0</v>
      </c>
      <c r="U19" s="33">
        <v>0</v>
      </c>
      <c r="V19" s="33">
        <v>0</v>
      </c>
      <c r="W19" s="34">
        <f t="shared" si="7"/>
        <v>0</v>
      </c>
      <c r="X19" s="34">
        <f t="shared" si="8"/>
        <v>0</v>
      </c>
      <c r="Y19" s="34">
        <f t="shared" si="8"/>
        <v>1</v>
      </c>
      <c r="Z19" s="34">
        <f t="shared" si="9"/>
        <v>1</v>
      </c>
      <c r="AA19" s="2"/>
      <c r="AB19" s="2"/>
      <c r="AC19" s="2"/>
      <c r="AD19" s="2"/>
      <c r="AE19" s="2"/>
      <c r="AF19" s="2"/>
    </row>
    <row r="20" spans="1:32" ht="15" customHeight="1">
      <c r="A20" s="31">
        <v>10</v>
      </c>
      <c r="B20" s="32" t="str">
        <f>'[1]11'!C18</f>
        <v>Sooko</v>
      </c>
      <c r="C20" s="33">
        <v>0</v>
      </c>
      <c r="D20" s="33">
        <v>1</v>
      </c>
      <c r="E20" s="34">
        <f t="shared" si="0"/>
        <v>1</v>
      </c>
      <c r="F20" s="33">
        <v>0</v>
      </c>
      <c r="G20" s="33">
        <v>0</v>
      </c>
      <c r="H20" s="34">
        <f t="shared" si="1"/>
        <v>0</v>
      </c>
      <c r="I20" s="33">
        <v>0</v>
      </c>
      <c r="J20" s="33">
        <v>0</v>
      </c>
      <c r="K20" s="34">
        <f t="shared" si="2"/>
        <v>0</v>
      </c>
      <c r="L20" s="34">
        <f t="shared" si="3"/>
        <v>0</v>
      </c>
      <c r="M20" s="34">
        <f t="shared" si="3"/>
        <v>1</v>
      </c>
      <c r="N20" s="34">
        <f t="shared" si="4"/>
        <v>1</v>
      </c>
      <c r="O20" s="33">
        <v>0</v>
      </c>
      <c r="P20" s="33">
        <v>1</v>
      </c>
      <c r="Q20" s="34">
        <f t="shared" si="5"/>
        <v>1</v>
      </c>
      <c r="R20" s="33">
        <v>0</v>
      </c>
      <c r="S20" s="33">
        <v>0</v>
      </c>
      <c r="T20" s="34">
        <f t="shared" si="6"/>
        <v>0</v>
      </c>
      <c r="U20" s="33">
        <v>0</v>
      </c>
      <c r="V20" s="33">
        <v>0</v>
      </c>
      <c r="W20" s="34">
        <f t="shared" si="7"/>
        <v>0</v>
      </c>
      <c r="X20" s="34">
        <f t="shared" si="8"/>
        <v>0</v>
      </c>
      <c r="Y20" s="34">
        <f t="shared" si="8"/>
        <v>1</v>
      </c>
      <c r="Z20" s="34">
        <f t="shared" si="9"/>
        <v>1</v>
      </c>
      <c r="AA20" s="2"/>
      <c r="AB20" s="2"/>
      <c r="AC20" s="2"/>
      <c r="AD20" s="2"/>
      <c r="AE20" s="2"/>
      <c r="AF20" s="2"/>
    </row>
    <row r="21" spans="1:32" ht="15" customHeight="1">
      <c r="A21" s="31">
        <v>11</v>
      </c>
      <c r="B21" s="32" t="str">
        <f>'[1]11'!C19</f>
        <v>Pudak</v>
      </c>
      <c r="C21" s="33">
        <v>0</v>
      </c>
      <c r="D21" s="33">
        <v>2</v>
      </c>
      <c r="E21" s="34">
        <f t="shared" si="0"/>
        <v>2</v>
      </c>
      <c r="F21" s="33">
        <v>0</v>
      </c>
      <c r="G21" s="33">
        <v>0</v>
      </c>
      <c r="H21" s="34">
        <f t="shared" si="1"/>
        <v>0</v>
      </c>
      <c r="I21" s="33">
        <v>0</v>
      </c>
      <c r="J21" s="33">
        <v>0</v>
      </c>
      <c r="K21" s="34">
        <f t="shared" si="2"/>
        <v>0</v>
      </c>
      <c r="L21" s="34">
        <f t="shared" si="3"/>
        <v>0</v>
      </c>
      <c r="M21" s="34">
        <f t="shared" si="3"/>
        <v>2</v>
      </c>
      <c r="N21" s="34">
        <f t="shared" si="4"/>
        <v>2</v>
      </c>
      <c r="O21" s="33">
        <v>0</v>
      </c>
      <c r="P21" s="33">
        <v>1</v>
      </c>
      <c r="Q21" s="34">
        <f t="shared" si="5"/>
        <v>1</v>
      </c>
      <c r="R21" s="33">
        <v>0</v>
      </c>
      <c r="S21" s="33">
        <v>0</v>
      </c>
      <c r="T21" s="34">
        <f t="shared" si="6"/>
        <v>0</v>
      </c>
      <c r="U21" s="33">
        <v>0</v>
      </c>
      <c r="V21" s="33">
        <v>0</v>
      </c>
      <c r="W21" s="34">
        <f t="shared" si="7"/>
        <v>0</v>
      </c>
      <c r="X21" s="34">
        <f t="shared" si="8"/>
        <v>0</v>
      </c>
      <c r="Y21" s="34">
        <f t="shared" si="8"/>
        <v>1</v>
      </c>
      <c r="Z21" s="34">
        <f t="shared" si="9"/>
        <v>1</v>
      </c>
      <c r="AA21" s="2"/>
      <c r="AB21" s="2"/>
      <c r="AC21" s="2"/>
      <c r="AD21" s="2"/>
      <c r="AE21" s="2"/>
      <c r="AF21" s="2"/>
    </row>
    <row r="22" spans="1:32" ht="15" customHeight="1">
      <c r="A22" s="31">
        <v>12</v>
      </c>
      <c r="B22" s="32" t="str">
        <f>'[1]11'!C20</f>
        <v>Pulung</v>
      </c>
      <c r="C22" s="33">
        <v>1</v>
      </c>
      <c r="D22" s="33">
        <v>4</v>
      </c>
      <c r="E22" s="34">
        <f t="shared" si="0"/>
        <v>5</v>
      </c>
      <c r="F22" s="33">
        <v>0</v>
      </c>
      <c r="G22" s="33">
        <v>0</v>
      </c>
      <c r="H22" s="34">
        <f t="shared" si="1"/>
        <v>0</v>
      </c>
      <c r="I22" s="33">
        <v>0</v>
      </c>
      <c r="J22" s="35">
        <v>0</v>
      </c>
      <c r="K22" s="34">
        <f t="shared" si="2"/>
        <v>0</v>
      </c>
      <c r="L22" s="34">
        <f t="shared" si="3"/>
        <v>1</v>
      </c>
      <c r="M22" s="34">
        <f t="shared" si="3"/>
        <v>4</v>
      </c>
      <c r="N22" s="34">
        <f t="shared" si="4"/>
        <v>5</v>
      </c>
      <c r="O22" s="33">
        <v>0</v>
      </c>
      <c r="P22" s="33">
        <v>1</v>
      </c>
      <c r="Q22" s="34">
        <f t="shared" si="5"/>
        <v>1</v>
      </c>
      <c r="R22" s="33">
        <v>0</v>
      </c>
      <c r="S22" s="35">
        <v>0</v>
      </c>
      <c r="T22" s="34">
        <f t="shared" si="6"/>
        <v>0</v>
      </c>
      <c r="U22" s="33">
        <v>0</v>
      </c>
      <c r="V22" s="33">
        <v>0</v>
      </c>
      <c r="W22" s="34">
        <f t="shared" si="7"/>
        <v>0</v>
      </c>
      <c r="X22" s="34">
        <f t="shared" si="8"/>
        <v>0</v>
      </c>
      <c r="Y22" s="34">
        <f t="shared" si="8"/>
        <v>1</v>
      </c>
      <c r="Z22" s="34">
        <f t="shared" si="9"/>
        <v>1</v>
      </c>
      <c r="AA22" s="2"/>
      <c r="AB22" s="2"/>
      <c r="AC22" s="2"/>
      <c r="AD22" s="2"/>
      <c r="AE22" s="2"/>
      <c r="AF22" s="2"/>
    </row>
    <row r="23" spans="1:32" ht="15" customHeight="1">
      <c r="A23" s="31">
        <v>13</v>
      </c>
      <c r="B23" s="32" t="str">
        <f>'[1]11'!C21</f>
        <v>Kesugihan</v>
      </c>
      <c r="C23" s="33">
        <v>1</v>
      </c>
      <c r="D23" s="33">
        <v>1</v>
      </c>
      <c r="E23" s="34">
        <f t="shared" si="0"/>
        <v>2</v>
      </c>
      <c r="F23" s="33">
        <v>0</v>
      </c>
      <c r="G23" s="33">
        <v>0</v>
      </c>
      <c r="H23" s="34">
        <f t="shared" si="1"/>
        <v>0</v>
      </c>
      <c r="I23" s="33">
        <v>0</v>
      </c>
      <c r="J23" s="33">
        <v>0</v>
      </c>
      <c r="K23" s="34">
        <f t="shared" si="2"/>
        <v>0</v>
      </c>
      <c r="L23" s="34">
        <f t="shared" si="3"/>
        <v>1</v>
      </c>
      <c r="M23" s="34">
        <f t="shared" si="3"/>
        <v>1</v>
      </c>
      <c r="N23" s="34">
        <f t="shared" si="4"/>
        <v>2</v>
      </c>
      <c r="O23" s="33">
        <v>0</v>
      </c>
      <c r="P23" s="33">
        <v>1</v>
      </c>
      <c r="Q23" s="34">
        <f t="shared" si="5"/>
        <v>1</v>
      </c>
      <c r="R23" s="33">
        <v>0</v>
      </c>
      <c r="S23" s="33">
        <v>0</v>
      </c>
      <c r="T23" s="34">
        <f t="shared" si="6"/>
        <v>0</v>
      </c>
      <c r="U23" s="33">
        <v>0</v>
      </c>
      <c r="V23" s="33">
        <v>0</v>
      </c>
      <c r="W23" s="34">
        <f t="shared" si="7"/>
        <v>0</v>
      </c>
      <c r="X23" s="34">
        <f t="shared" si="8"/>
        <v>0</v>
      </c>
      <c r="Y23" s="34">
        <f t="shared" si="8"/>
        <v>1</v>
      </c>
      <c r="Z23" s="34">
        <f t="shared" si="9"/>
        <v>1</v>
      </c>
      <c r="AA23" s="2"/>
      <c r="AB23" s="2"/>
      <c r="AC23" s="2"/>
      <c r="AD23" s="2"/>
      <c r="AE23" s="2"/>
      <c r="AF23" s="2"/>
    </row>
    <row r="24" spans="1:32" ht="15" customHeight="1">
      <c r="A24" s="31">
        <v>14</v>
      </c>
      <c r="B24" s="32" t="str">
        <f>'[1]11'!C22</f>
        <v>Mlarak</v>
      </c>
      <c r="C24" s="33">
        <v>1</v>
      </c>
      <c r="D24" s="33">
        <v>1</v>
      </c>
      <c r="E24" s="34">
        <f t="shared" si="0"/>
        <v>2</v>
      </c>
      <c r="F24" s="33">
        <v>0</v>
      </c>
      <c r="G24" s="33">
        <v>0</v>
      </c>
      <c r="H24" s="34">
        <f t="shared" si="1"/>
        <v>0</v>
      </c>
      <c r="I24" s="33">
        <v>0</v>
      </c>
      <c r="J24" s="33">
        <v>0</v>
      </c>
      <c r="K24" s="34">
        <f t="shared" si="2"/>
        <v>0</v>
      </c>
      <c r="L24" s="34">
        <f t="shared" si="3"/>
        <v>1</v>
      </c>
      <c r="M24" s="34">
        <f t="shared" si="3"/>
        <v>1</v>
      </c>
      <c r="N24" s="34">
        <f t="shared" si="4"/>
        <v>2</v>
      </c>
      <c r="O24" s="33">
        <v>0</v>
      </c>
      <c r="P24" s="33">
        <v>2</v>
      </c>
      <c r="Q24" s="34">
        <f t="shared" si="5"/>
        <v>2</v>
      </c>
      <c r="R24" s="33">
        <v>0</v>
      </c>
      <c r="S24" s="33">
        <v>0</v>
      </c>
      <c r="T24" s="34">
        <f t="shared" si="6"/>
        <v>0</v>
      </c>
      <c r="U24" s="33">
        <v>0</v>
      </c>
      <c r="V24" s="33">
        <v>0</v>
      </c>
      <c r="W24" s="34">
        <f t="shared" si="7"/>
        <v>0</v>
      </c>
      <c r="X24" s="34">
        <f t="shared" si="8"/>
        <v>0</v>
      </c>
      <c r="Y24" s="34">
        <f t="shared" si="8"/>
        <v>2</v>
      </c>
      <c r="Z24" s="34">
        <f t="shared" si="9"/>
        <v>2</v>
      </c>
      <c r="AA24" s="2"/>
      <c r="AB24" s="2"/>
      <c r="AC24" s="2"/>
      <c r="AD24" s="2"/>
      <c r="AE24" s="2"/>
      <c r="AF24" s="2"/>
    </row>
    <row r="25" spans="1:32" ht="15" customHeight="1">
      <c r="A25" s="31">
        <v>15</v>
      </c>
      <c r="B25" s="32" t="str">
        <f>'[1]11'!C23</f>
        <v>Siman</v>
      </c>
      <c r="C25" s="33">
        <v>0</v>
      </c>
      <c r="D25" s="33">
        <v>1</v>
      </c>
      <c r="E25" s="34">
        <f t="shared" si="0"/>
        <v>1</v>
      </c>
      <c r="F25" s="33">
        <v>0</v>
      </c>
      <c r="G25" s="33">
        <v>0</v>
      </c>
      <c r="H25" s="34">
        <f t="shared" si="1"/>
        <v>0</v>
      </c>
      <c r="I25" s="33">
        <v>0</v>
      </c>
      <c r="J25" s="33">
        <v>0</v>
      </c>
      <c r="K25" s="34">
        <f t="shared" si="2"/>
        <v>0</v>
      </c>
      <c r="L25" s="34">
        <f t="shared" si="3"/>
        <v>0</v>
      </c>
      <c r="M25" s="34">
        <f t="shared" si="3"/>
        <v>1</v>
      </c>
      <c r="N25" s="34">
        <f t="shared" si="4"/>
        <v>1</v>
      </c>
      <c r="O25" s="33">
        <v>0</v>
      </c>
      <c r="P25" s="33">
        <v>1</v>
      </c>
      <c r="Q25" s="34">
        <f t="shared" si="5"/>
        <v>1</v>
      </c>
      <c r="R25" s="33">
        <v>0</v>
      </c>
      <c r="S25" s="33">
        <v>0</v>
      </c>
      <c r="T25" s="34">
        <f t="shared" si="6"/>
        <v>0</v>
      </c>
      <c r="U25" s="33">
        <v>0</v>
      </c>
      <c r="V25" s="33">
        <v>0</v>
      </c>
      <c r="W25" s="34">
        <f t="shared" si="7"/>
        <v>0</v>
      </c>
      <c r="X25" s="34">
        <f t="shared" si="8"/>
        <v>0</v>
      </c>
      <c r="Y25" s="34">
        <f t="shared" si="8"/>
        <v>1</v>
      </c>
      <c r="Z25" s="34">
        <f t="shared" si="9"/>
        <v>1</v>
      </c>
      <c r="AA25" s="2"/>
      <c r="AB25" s="2"/>
      <c r="AC25" s="2"/>
      <c r="AD25" s="2"/>
      <c r="AE25" s="2"/>
      <c r="AF25" s="2"/>
    </row>
    <row r="26" spans="1:32" ht="15" customHeight="1">
      <c r="A26" s="31">
        <v>16</v>
      </c>
      <c r="B26" s="32" t="str">
        <f>'[1]11'!C24</f>
        <v>Ronowijayan</v>
      </c>
      <c r="C26" s="33">
        <v>1</v>
      </c>
      <c r="D26" s="33">
        <v>2</v>
      </c>
      <c r="E26" s="34">
        <f t="shared" si="0"/>
        <v>3</v>
      </c>
      <c r="F26" s="33">
        <v>0</v>
      </c>
      <c r="G26" s="33">
        <v>0</v>
      </c>
      <c r="H26" s="34">
        <f t="shared" si="1"/>
        <v>0</v>
      </c>
      <c r="I26" s="33">
        <v>0</v>
      </c>
      <c r="J26" s="33">
        <v>0</v>
      </c>
      <c r="K26" s="34">
        <f t="shared" si="2"/>
        <v>0</v>
      </c>
      <c r="L26" s="34">
        <f t="shared" si="3"/>
        <v>1</v>
      </c>
      <c r="M26" s="34">
        <f t="shared" si="3"/>
        <v>2</v>
      </c>
      <c r="N26" s="34">
        <f t="shared" si="4"/>
        <v>3</v>
      </c>
      <c r="O26" s="33">
        <v>0</v>
      </c>
      <c r="P26" s="33">
        <v>1</v>
      </c>
      <c r="Q26" s="34">
        <f t="shared" si="5"/>
        <v>1</v>
      </c>
      <c r="R26" s="33">
        <v>0</v>
      </c>
      <c r="S26" s="33">
        <v>0</v>
      </c>
      <c r="T26" s="34">
        <f t="shared" si="6"/>
        <v>0</v>
      </c>
      <c r="U26" s="33">
        <v>0</v>
      </c>
      <c r="V26" s="33">
        <v>0</v>
      </c>
      <c r="W26" s="34">
        <f t="shared" si="7"/>
        <v>0</v>
      </c>
      <c r="X26" s="34">
        <f t="shared" si="8"/>
        <v>0</v>
      </c>
      <c r="Y26" s="34">
        <f t="shared" si="8"/>
        <v>1</v>
      </c>
      <c r="Z26" s="34">
        <f t="shared" si="9"/>
        <v>1</v>
      </c>
      <c r="AA26" s="2"/>
      <c r="AB26" s="2"/>
      <c r="AC26" s="2"/>
      <c r="AD26" s="2"/>
      <c r="AE26" s="2"/>
      <c r="AF26" s="2"/>
    </row>
    <row r="27" spans="1:32" ht="15" customHeight="1">
      <c r="A27" s="31">
        <v>17</v>
      </c>
      <c r="B27" s="32" t="str">
        <f>'[1]11'!C25</f>
        <v>Jetis</v>
      </c>
      <c r="C27" s="33">
        <v>1</v>
      </c>
      <c r="D27" s="33">
        <v>1</v>
      </c>
      <c r="E27" s="34">
        <f t="shared" si="0"/>
        <v>2</v>
      </c>
      <c r="F27" s="33">
        <v>0</v>
      </c>
      <c r="G27" s="33">
        <v>0</v>
      </c>
      <c r="H27" s="34">
        <f t="shared" si="1"/>
        <v>0</v>
      </c>
      <c r="I27" s="33">
        <v>0</v>
      </c>
      <c r="J27" s="33">
        <v>0</v>
      </c>
      <c r="K27" s="34">
        <f t="shared" si="2"/>
        <v>0</v>
      </c>
      <c r="L27" s="34">
        <f t="shared" ref="L27:M42" si="10">C27+F27+I27</f>
        <v>1</v>
      </c>
      <c r="M27" s="34">
        <f t="shared" si="10"/>
        <v>1</v>
      </c>
      <c r="N27" s="34">
        <f t="shared" si="4"/>
        <v>2</v>
      </c>
      <c r="O27" s="33">
        <v>0</v>
      </c>
      <c r="P27" s="33">
        <v>1</v>
      </c>
      <c r="Q27" s="34">
        <f t="shared" si="5"/>
        <v>1</v>
      </c>
      <c r="R27" s="33">
        <v>0</v>
      </c>
      <c r="S27" s="33">
        <v>0</v>
      </c>
      <c r="T27" s="34">
        <f t="shared" si="6"/>
        <v>0</v>
      </c>
      <c r="U27" s="33">
        <v>0</v>
      </c>
      <c r="V27" s="33">
        <v>0</v>
      </c>
      <c r="W27" s="34">
        <f t="shared" si="7"/>
        <v>0</v>
      </c>
      <c r="X27" s="34">
        <f t="shared" ref="X27:Y42" si="11">O27+R27+U27</f>
        <v>0</v>
      </c>
      <c r="Y27" s="34">
        <f t="shared" si="11"/>
        <v>1</v>
      </c>
      <c r="Z27" s="34">
        <f t="shared" si="9"/>
        <v>1</v>
      </c>
      <c r="AA27" s="2"/>
      <c r="AB27" s="2"/>
      <c r="AC27" s="2"/>
      <c r="AD27" s="2"/>
      <c r="AE27" s="2"/>
      <c r="AF27" s="2"/>
    </row>
    <row r="28" spans="1:32" ht="15" customHeight="1">
      <c r="A28" s="31">
        <v>18</v>
      </c>
      <c r="B28" s="32" t="str">
        <f>'[1]11'!C26</f>
        <v>Balong</v>
      </c>
      <c r="C28" s="33">
        <v>1</v>
      </c>
      <c r="D28" s="33">
        <v>3</v>
      </c>
      <c r="E28" s="34">
        <f t="shared" si="0"/>
        <v>4</v>
      </c>
      <c r="F28" s="33">
        <v>0</v>
      </c>
      <c r="G28" s="33">
        <v>0</v>
      </c>
      <c r="H28" s="34">
        <f t="shared" si="1"/>
        <v>0</v>
      </c>
      <c r="I28" s="33">
        <v>0</v>
      </c>
      <c r="J28" s="33">
        <v>0</v>
      </c>
      <c r="K28" s="34">
        <f t="shared" si="2"/>
        <v>0</v>
      </c>
      <c r="L28" s="34">
        <f t="shared" si="10"/>
        <v>1</v>
      </c>
      <c r="M28" s="34">
        <f t="shared" si="10"/>
        <v>3</v>
      </c>
      <c r="N28" s="34">
        <f t="shared" si="4"/>
        <v>4</v>
      </c>
      <c r="O28" s="33">
        <v>0</v>
      </c>
      <c r="P28" s="33">
        <v>1</v>
      </c>
      <c r="Q28" s="34">
        <f t="shared" si="5"/>
        <v>1</v>
      </c>
      <c r="R28" s="33">
        <v>0</v>
      </c>
      <c r="S28" s="33">
        <v>0</v>
      </c>
      <c r="T28" s="34">
        <f t="shared" si="6"/>
        <v>0</v>
      </c>
      <c r="U28" s="33">
        <v>0</v>
      </c>
      <c r="V28" s="33">
        <v>0</v>
      </c>
      <c r="W28" s="34">
        <f t="shared" si="7"/>
        <v>0</v>
      </c>
      <c r="X28" s="34">
        <f t="shared" si="11"/>
        <v>0</v>
      </c>
      <c r="Y28" s="34">
        <f t="shared" si="11"/>
        <v>1</v>
      </c>
      <c r="Z28" s="34">
        <f t="shared" si="9"/>
        <v>1</v>
      </c>
      <c r="AA28" s="2"/>
      <c r="AB28" s="2"/>
      <c r="AC28" s="2"/>
      <c r="AD28" s="2"/>
      <c r="AE28" s="2"/>
      <c r="AF28" s="2"/>
    </row>
    <row r="29" spans="1:32" ht="15" customHeight="1">
      <c r="A29" s="31">
        <v>19</v>
      </c>
      <c r="B29" s="32" t="str">
        <f>'[1]11'!C27</f>
        <v>Kauman</v>
      </c>
      <c r="C29" s="33">
        <v>1</v>
      </c>
      <c r="D29" s="33">
        <v>1</v>
      </c>
      <c r="E29" s="34">
        <f t="shared" si="0"/>
        <v>2</v>
      </c>
      <c r="F29" s="33">
        <v>0</v>
      </c>
      <c r="G29" s="33">
        <v>0</v>
      </c>
      <c r="H29" s="34">
        <f t="shared" si="1"/>
        <v>0</v>
      </c>
      <c r="I29" s="33">
        <v>0</v>
      </c>
      <c r="J29" s="33">
        <v>0</v>
      </c>
      <c r="K29" s="34">
        <f t="shared" si="2"/>
        <v>0</v>
      </c>
      <c r="L29" s="34">
        <f t="shared" si="10"/>
        <v>1</v>
      </c>
      <c r="M29" s="34">
        <f t="shared" si="10"/>
        <v>1</v>
      </c>
      <c r="N29" s="34">
        <f t="shared" si="4"/>
        <v>2</v>
      </c>
      <c r="O29" s="33">
        <v>0</v>
      </c>
      <c r="P29" s="33">
        <v>1</v>
      </c>
      <c r="Q29" s="34">
        <f t="shared" si="5"/>
        <v>1</v>
      </c>
      <c r="R29" s="33">
        <v>0</v>
      </c>
      <c r="S29" s="33">
        <v>0</v>
      </c>
      <c r="T29" s="34">
        <f t="shared" si="6"/>
        <v>0</v>
      </c>
      <c r="U29" s="33">
        <v>0</v>
      </c>
      <c r="V29" s="33">
        <v>0</v>
      </c>
      <c r="W29" s="34">
        <f t="shared" si="7"/>
        <v>0</v>
      </c>
      <c r="X29" s="34">
        <f t="shared" si="11"/>
        <v>0</v>
      </c>
      <c r="Y29" s="34">
        <f t="shared" si="11"/>
        <v>1</v>
      </c>
      <c r="Z29" s="34">
        <f t="shared" si="9"/>
        <v>1</v>
      </c>
      <c r="AA29" s="2"/>
      <c r="AB29" s="2"/>
      <c r="AC29" s="2"/>
      <c r="AD29" s="2"/>
      <c r="AE29" s="2"/>
      <c r="AF29" s="2"/>
    </row>
    <row r="30" spans="1:32" ht="15" customHeight="1">
      <c r="A30" s="31">
        <v>20</v>
      </c>
      <c r="B30" s="32" t="str">
        <f>'[1]11'!C28</f>
        <v>Ngrandu</v>
      </c>
      <c r="C30" s="33">
        <v>3</v>
      </c>
      <c r="D30" s="33">
        <v>8</v>
      </c>
      <c r="E30" s="34">
        <f t="shared" si="0"/>
        <v>11</v>
      </c>
      <c r="F30" s="33">
        <v>0</v>
      </c>
      <c r="G30" s="33">
        <v>0</v>
      </c>
      <c r="H30" s="34">
        <f t="shared" si="1"/>
        <v>0</v>
      </c>
      <c r="I30" s="33">
        <v>0</v>
      </c>
      <c r="J30" s="33">
        <v>0</v>
      </c>
      <c r="K30" s="34">
        <f t="shared" si="2"/>
        <v>0</v>
      </c>
      <c r="L30" s="34">
        <f t="shared" si="10"/>
        <v>3</v>
      </c>
      <c r="M30" s="34">
        <f t="shared" si="10"/>
        <v>8</v>
      </c>
      <c r="N30" s="34">
        <f t="shared" si="4"/>
        <v>11</v>
      </c>
      <c r="O30" s="33">
        <v>0</v>
      </c>
      <c r="P30" s="33">
        <v>1</v>
      </c>
      <c r="Q30" s="34">
        <f t="shared" si="5"/>
        <v>1</v>
      </c>
      <c r="R30" s="33">
        <v>0</v>
      </c>
      <c r="S30" s="33">
        <v>0</v>
      </c>
      <c r="T30" s="34">
        <f t="shared" si="6"/>
        <v>0</v>
      </c>
      <c r="U30" s="33">
        <v>0</v>
      </c>
      <c r="V30" s="33">
        <v>0</v>
      </c>
      <c r="W30" s="34">
        <f t="shared" si="7"/>
        <v>0</v>
      </c>
      <c r="X30" s="34">
        <f t="shared" si="11"/>
        <v>0</v>
      </c>
      <c r="Y30" s="34">
        <f t="shared" si="11"/>
        <v>1</v>
      </c>
      <c r="Z30" s="34">
        <f t="shared" si="9"/>
        <v>1</v>
      </c>
      <c r="AA30" s="2"/>
      <c r="AB30" s="2"/>
      <c r="AC30" s="2"/>
      <c r="AD30" s="2"/>
      <c r="AE30" s="2"/>
      <c r="AF30" s="2"/>
    </row>
    <row r="31" spans="1:32" ht="15" customHeight="1">
      <c r="A31" s="31">
        <v>21</v>
      </c>
      <c r="B31" s="32" t="str">
        <f>'[1]11'!C29</f>
        <v>Jambon</v>
      </c>
      <c r="C31" s="33">
        <v>0</v>
      </c>
      <c r="D31" s="33">
        <v>2</v>
      </c>
      <c r="E31" s="34">
        <f t="shared" si="0"/>
        <v>2</v>
      </c>
      <c r="F31" s="33">
        <v>0</v>
      </c>
      <c r="G31" s="33">
        <v>0</v>
      </c>
      <c r="H31" s="34">
        <f t="shared" si="1"/>
        <v>0</v>
      </c>
      <c r="I31" s="33">
        <v>0</v>
      </c>
      <c r="J31" s="33">
        <v>0</v>
      </c>
      <c r="K31" s="34">
        <f t="shared" si="2"/>
        <v>0</v>
      </c>
      <c r="L31" s="34">
        <f t="shared" si="10"/>
        <v>0</v>
      </c>
      <c r="M31" s="34">
        <f t="shared" si="10"/>
        <v>2</v>
      </c>
      <c r="N31" s="34">
        <f t="shared" si="4"/>
        <v>2</v>
      </c>
      <c r="O31" s="33">
        <v>0</v>
      </c>
      <c r="P31" s="33">
        <v>1</v>
      </c>
      <c r="Q31" s="34">
        <f t="shared" si="5"/>
        <v>1</v>
      </c>
      <c r="R31" s="33">
        <v>0</v>
      </c>
      <c r="S31" s="33">
        <v>0</v>
      </c>
      <c r="T31" s="34">
        <f t="shared" si="6"/>
        <v>0</v>
      </c>
      <c r="U31" s="33">
        <v>0</v>
      </c>
      <c r="V31" s="33">
        <v>0</v>
      </c>
      <c r="W31" s="34">
        <f t="shared" si="7"/>
        <v>0</v>
      </c>
      <c r="X31" s="34">
        <f t="shared" si="11"/>
        <v>0</v>
      </c>
      <c r="Y31" s="34">
        <f t="shared" si="11"/>
        <v>1</v>
      </c>
      <c r="Z31" s="34">
        <f t="shared" si="9"/>
        <v>1</v>
      </c>
      <c r="AA31" s="2"/>
      <c r="AB31" s="2"/>
      <c r="AC31" s="2"/>
      <c r="AD31" s="2"/>
      <c r="AE31" s="2"/>
      <c r="AF31" s="2"/>
    </row>
    <row r="32" spans="1:32" ht="15" customHeight="1">
      <c r="A32" s="31">
        <v>22</v>
      </c>
      <c r="B32" s="32" t="str">
        <f>'[1]11'!C30</f>
        <v>Badegan</v>
      </c>
      <c r="C32" s="33">
        <v>3</v>
      </c>
      <c r="D32" s="33">
        <v>7</v>
      </c>
      <c r="E32" s="34">
        <f t="shared" si="0"/>
        <v>10</v>
      </c>
      <c r="F32" s="33">
        <v>0</v>
      </c>
      <c r="G32" s="33">
        <v>0</v>
      </c>
      <c r="H32" s="34">
        <f t="shared" si="1"/>
        <v>0</v>
      </c>
      <c r="I32" s="33">
        <v>0</v>
      </c>
      <c r="J32" s="33">
        <v>0</v>
      </c>
      <c r="K32" s="34">
        <f t="shared" si="2"/>
        <v>0</v>
      </c>
      <c r="L32" s="34">
        <f t="shared" si="10"/>
        <v>3</v>
      </c>
      <c r="M32" s="34">
        <f t="shared" si="10"/>
        <v>7</v>
      </c>
      <c r="N32" s="34">
        <f t="shared" si="4"/>
        <v>10</v>
      </c>
      <c r="O32" s="33">
        <v>0</v>
      </c>
      <c r="P32" s="33">
        <v>1</v>
      </c>
      <c r="Q32" s="34">
        <f t="shared" si="5"/>
        <v>1</v>
      </c>
      <c r="R32" s="33">
        <v>0</v>
      </c>
      <c r="S32" s="33">
        <v>0</v>
      </c>
      <c r="T32" s="34">
        <f t="shared" si="6"/>
        <v>0</v>
      </c>
      <c r="U32" s="33">
        <v>0</v>
      </c>
      <c r="V32" s="33">
        <v>0</v>
      </c>
      <c r="W32" s="34">
        <f t="shared" si="7"/>
        <v>0</v>
      </c>
      <c r="X32" s="34">
        <f t="shared" si="11"/>
        <v>0</v>
      </c>
      <c r="Y32" s="34">
        <f t="shared" si="11"/>
        <v>1</v>
      </c>
      <c r="Z32" s="34">
        <f t="shared" si="9"/>
        <v>1</v>
      </c>
      <c r="AA32" s="2"/>
      <c r="AB32" s="2"/>
      <c r="AC32" s="2"/>
      <c r="AD32" s="2"/>
      <c r="AE32" s="2"/>
      <c r="AF32" s="2"/>
    </row>
    <row r="33" spans="1:32" ht="15" customHeight="1">
      <c r="A33" s="31">
        <v>23</v>
      </c>
      <c r="B33" s="32" t="str">
        <f>'[1]11'!C31</f>
        <v>Sampung</v>
      </c>
      <c r="C33" s="33">
        <v>1</v>
      </c>
      <c r="D33" s="33">
        <v>1</v>
      </c>
      <c r="E33" s="34">
        <f t="shared" si="0"/>
        <v>2</v>
      </c>
      <c r="F33" s="33">
        <v>0</v>
      </c>
      <c r="G33" s="33">
        <v>0</v>
      </c>
      <c r="H33" s="34">
        <f t="shared" si="1"/>
        <v>0</v>
      </c>
      <c r="I33" s="33">
        <v>0</v>
      </c>
      <c r="J33" s="33">
        <v>0</v>
      </c>
      <c r="K33" s="34">
        <f t="shared" si="2"/>
        <v>0</v>
      </c>
      <c r="L33" s="34">
        <f t="shared" si="10"/>
        <v>1</v>
      </c>
      <c r="M33" s="34">
        <f t="shared" si="10"/>
        <v>1</v>
      </c>
      <c r="N33" s="34">
        <f t="shared" si="4"/>
        <v>2</v>
      </c>
      <c r="O33" s="33">
        <v>0</v>
      </c>
      <c r="P33" s="33">
        <v>1</v>
      </c>
      <c r="Q33" s="34">
        <f t="shared" si="5"/>
        <v>1</v>
      </c>
      <c r="R33" s="33">
        <v>0</v>
      </c>
      <c r="S33" s="33">
        <v>0</v>
      </c>
      <c r="T33" s="34">
        <f t="shared" si="6"/>
        <v>0</v>
      </c>
      <c r="U33" s="33">
        <v>0</v>
      </c>
      <c r="V33" s="33">
        <v>0</v>
      </c>
      <c r="W33" s="34">
        <f t="shared" si="7"/>
        <v>0</v>
      </c>
      <c r="X33" s="34">
        <f t="shared" si="11"/>
        <v>0</v>
      </c>
      <c r="Y33" s="34">
        <f t="shared" si="11"/>
        <v>1</v>
      </c>
      <c r="Z33" s="34">
        <f t="shared" si="9"/>
        <v>1</v>
      </c>
      <c r="AA33" s="2"/>
      <c r="AB33" s="2"/>
      <c r="AC33" s="2"/>
      <c r="AD33" s="2"/>
      <c r="AE33" s="2"/>
      <c r="AF33" s="2"/>
    </row>
    <row r="34" spans="1:32" ht="15" customHeight="1">
      <c r="A34" s="31">
        <v>24</v>
      </c>
      <c r="B34" s="32" t="str">
        <f>'[1]11'!C32</f>
        <v>Kunti</v>
      </c>
      <c r="C34" s="33">
        <v>0</v>
      </c>
      <c r="D34" s="33">
        <v>1</v>
      </c>
      <c r="E34" s="34">
        <f t="shared" si="0"/>
        <v>1</v>
      </c>
      <c r="F34" s="33">
        <v>0</v>
      </c>
      <c r="G34" s="33">
        <v>0</v>
      </c>
      <c r="H34" s="34">
        <f t="shared" si="1"/>
        <v>0</v>
      </c>
      <c r="I34" s="33">
        <v>0</v>
      </c>
      <c r="J34" s="33">
        <v>0</v>
      </c>
      <c r="K34" s="34">
        <f t="shared" si="2"/>
        <v>0</v>
      </c>
      <c r="L34" s="34">
        <f t="shared" si="10"/>
        <v>0</v>
      </c>
      <c r="M34" s="34">
        <f t="shared" si="10"/>
        <v>1</v>
      </c>
      <c r="N34" s="34">
        <f t="shared" si="4"/>
        <v>1</v>
      </c>
      <c r="O34" s="33">
        <v>1</v>
      </c>
      <c r="P34" s="33">
        <v>0</v>
      </c>
      <c r="Q34" s="34">
        <f t="shared" si="5"/>
        <v>1</v>
      </c>
      <c r="R34" s="33">
        <v>0</v>
      </c>
      <c r="S34" s="33">
        <v>0</v>
      </c>
      <c r="T34" s="34">
        <f t="shared" si="6"/>
        <v>0</v>
      </c>
      <c r="U34" s="33">
        <v>0</v>
      </c>
      <c r="V34" s="33">
        <v>0</v>
      </c>
      <c r="W34" s="34">
        <f t="shared" si="7"/>
        <v>0</v>
      </c>
      <c r="X34" s="34">
        <f t="shared" si="11"/>
        <v>1</v>
      </c>
      <c r="Y34" s="34">
        <f t="shared" si="11"/>
        <v>0</v>
      </c>
      <c r="Z34" s="34">
        <f t="shared" si="9"/>
        <v>1</v>
      </c>
      <c r="AA34" s="2"/>
      <c r="AB34" s="2"/>
      <c r="AC34" s="2"/>
      <c r="AD34" s="2"/>
      <c r="AE34" s="2"/>
      <c r="AF34" s="2"/>
    </row>
    <row r="35" spans="1:32" ht="15" customHeight="1">
      <c r="A35" s="31">
        <v>25</v>
      </c>
      <c r="B35" s="32" t="str">
        <f>'[1]11'!C33</f>
        <v>Sukorejo</v>
      </c>
      <c r="C35" s="33">
        <v>0</v>
      </c>
      <c r="D35" s="33">
        <v>2</v>
      </c>
      <c r="E35" s="34">
        <f t="shared" si="0"/>
        <v>2</v>
      </c>
      <c r="F35" s="33">
        <v>0</v>
      </c>
      <c r="G35" s="33">
        <v>0</v>
      </c>
      <c r="H35" s="34">
        <f t="shared" si="1"/>
        <v>0</v>
      </c>
      <c r="I35" s="33">
        <v>0</v>
      </c>
      <c r="J35" s="33">
        <v>0</v>
      </c>
      <c r="K35" s="34">
        <f t="shared" si="2"/>
        <v>0</v>
      </c>
      <c r="L35" s="34">
        <f t="shared" si="10"/>
        <v>0</v>
      </c>
      <c r="M35" s="34">
        <f t="shared" si="10"/>
        <v>2</v>
      </c>
      <c r="N35" s="34">
        <f t="shared" si="4"/>
        <v>2</v>
      </c>
      <c r="O35" s="33">
        <v>0</v>
      </c>
      <c r="P35" s="33">
        <v>1</v>
      </c>
      <c r="Q35" s="34">
        <f t="shared" si="5"/>
        <v>1</v>
      </c>
      <c r="R35" s="33">
        <v>0</v>
      </c>
      <c r="S35" s="33">
        <v>0</v>
      </c>
      <c r="T35" s="34">
        <f t="shared" si="6"/>
        <v>0</v>
      </c>
      <c r="U35" s="33">
        <v>0</v>
      </c>
      <c r="V35" s="33">
        <v>0</v>
      </c>
      <c r="W35" s="34">
        <f t="shared" si="7"/>
        <v>0</v>
      </c>
      <c r="X35" s="34">
        <f t="shared" si="11"/>
        <v>0</v>
      </c>
      <c r="Y35" s="34">
        <f t="shared" si="11"/>
        <v>1</v>
      </c>
      <c r="Z35" s="34">
        <f t="shared" si="9"/>
        <v>1</v>
      </c>
      <c r="AA35" s="2"/>
      <c r="AB35" s="2"/>
      <c r="AC35" s="2"/>
      <c r="AD35" s="2"/>
      <c r="AE35" s="2"/>
      <c r="AF35" s="2"/>
    </row>
    <row r="36" spans="1:32" ht="15" customHeight="1">
      <c r="A36" s="31">
        <v>26</v>
      </c>
      <c r="B36" s="32" t="str">
        <f>'[1]11'!C34</f>
        <v>Po. Utara</v>
      </c>
      <c r="C36" s="33">
        <v>2</v>
      </c>
      <c r="D36" s="33">
        <v>2</v>
      </c>
      <c r="E36" s="34">
        <f t="shared" si="0"/>
        <v>4</v>
      </c>
      <c r="F36" s="33">
        <v>0</v>
      </c>
      <c r="G36" s="33">
        <v>0</v>
      </c>
      <c r="H36" s="34">
        <f t="shared" si="1"/>
        <v>0</v>
      </c>
      <c r="I36" s="33">
        <v>0</v>
      </c>
      <c r="J36" s="33">
        <v>0</v>
      </c>
      <c r="K36" s="34">
        <f t="shared" si="2"/>
        <v>0</v>
      </c>
      <c r="L36" s="34">
        <f t="shared" si="10"/>
        <v>2</v>
      </c>
      <c r="M36" s="34">
        <f t="shared" si="10"/>
        <v>2</v>
      </c>
      <c r="N36" s="34">
        <f t="shared" si="4"/>
        <v>4</v>
      </c>
      <c r="O36" s="33">
        <v>0</v>
      </c>
      <c r="P36" s="33">
        <v>1</v>
      </c>
      <c r="Q36" s="34">
        <f t="shared" si="5"/>
        <v>1</v>
      </c>
      <c r="R36" s="33">
        <v>0</v>
      </c>
      <c r="S36" s="33">
        <v>0</v>
      </c>
      <c r="T36" s="34">
        <f t="shared" si="6"/>
        <v>0</v>
      </c>
      <c r="U36" s="33">
        <v>0</v>
      </c>
      <c r="V36" s="33">
        <v>0</v>
      </c>
      <c r="W36" s="34">
        <f t="shared" si="7"/>
        <v>0</v>
      </c>
      <c r="X36" s="34">
        <f t="shared" si="11"/>
        <v>0</v>
      </c>
      <c r="Y36" s="34">
        <f t="shared" si="11"/>
        <v>1</v>
      </c>
      <c r="Z36" s="34">
        <f t="shared" si="9"/>
        <v>1</v>
      </c>
      <c r="AA36" s="2"/>
      <c r="AB36" s="2"/>
      <c r="AC36" s="2"/>
      <c r="AD36" s="2"/>
      <c r="AE36" s="2"/>
      <c r="AF36" s="2"/>
    </row>
    <row r="37" spans="1:32" ht="15" customHeight="1">
      <c r="A37" s="31">
        <v>27</v>
      </c>
      <c r="B37" s="32" t="str">
        <f>'[1]11'!C35</f>
        <v>Po. Selatan</v>
      </c>
      <c r="C37" s="33">
        <v>1</v>
      </c>
      <c r="D37" s="33">
        <v>3</v>
      </c>
      <c r="E37" s="34">
        <f t="shared" si="0"/>
        <v>4</v>
      </c>
      <c r="F37" s="33">
        <v>0</v>
      </c>
      <c r="G37" s="33">
        <v>0</v>
      </c>
      <c r="H37" s="34">
        <f t="shared" si="1"/>
        <v>0</v>
      </c>
      <c r="I37" s="33">
        <v>0</v>
      </c>
      <c r="J37" s="33">
        <v>0</v>
      </c>
      <c r="K37" s="34">
        <f t="shared" si="2"/>
        <v>0</v>
      </c>
      <c r="L37" s="34">
        <f t="shared" si="10"/>
        <v>1</v>
      </c>
      <c r="M37" s="34">
        <f t="shared" si="10"/>
        <v>3</v>
      </c>
      <c r="N37" s="34">
        <f t="shared" si="4"/>
        <v>4</v>
      </c>
      <c r="O37" s="33">
        <v>0</v>
      </c>
      <c r="P37" s="33">
        <v>1</v>
      </c>
      <c r="Q37" s="34">
        <f t="shared" si="5"/>
        <v>1</v>
      </c>
      <c r="R37" s="33">
        <v>0</v>
      </c>
      <c r="S37" s="33">
        <v>0</v>
      </c>
      <c r="T37" s="34">
        <f t="shared" si="6"/>
        <v>0</v>
      </c>
      <c r="U37" s="33">
        <v>0</v>
      </c>
      <c r="V37" s="33">
        <v>0</v>
      </c>
      <c r="W37" s="34">
        <f t="shared" si="7"/>
        <v>0</v>
      </c>
      <c r="X37" s="34">
        <f t="shared" si="11"/>
        <v>0</v>
      </c>
      <c r="Y37" s="34">
        <f t="shared" si="11"/>
        <v>1</v>
      </c>
      <c r="Z37" s="34">
        <f t="shared" si="9"/>
        <v>1</v>
      </c>
      <c r="AA37" s="2"/>
      <c r="AB37" s="2"/>
      <c r="AC37" s="2"/>
      <c r="AD37" s="2"/>
      <c r="AE37" s="2"/>
      <c r="AF37" s="2"/>
    </row>
    <row r="38" spans="1:32" ht="15" customHeight="1">
      <c r="A38" s="31">
        <v>28</v>
      </c>
      <c r="B38" s="32" t="str">
        <f>'[1]11'!C36</f>
        <v>Babadan</v>
      </c>
      <c r="C38" s="33">
        <v>1</v>
      </c>
      <c r="D38" s="33">
        <v>1</v>
      </c>
      <c r="E38" s="34">
        <f t="shared" si="0"/>
        <v>2</v>
      </c>
      <c r="F38" s="33">
        <v>0</v>
      </c>
      <c r="G38" s="33">
        <v>0</v>
      </c>
      <c r="H38" s="34">
        <f t="shared" si="1"/>
        <v>0</v>
      </c>
      <c r="I38" s="33">
        <v>0</v>
      </c>
      <c r="J38" s="33">
        <v>0</v>
      </c>
      <c r="K38" s="34">
        <f t="shared" si="2"/>
        <v>0</v>
      </c>
      <c r="L38" s="34">
        <f t="shared" si="10"/>
        <v>1</v>
      </c>
      <c r="M38" s="34">
        <f t="shared" si="10"/>
        <v>1</v>
      </c>
      <c r="N38" s="34">
        <f t="shared" si="4"/>
        <v>2</v>
      </c>
      <c r="O38" s="33">
        <v>0</v>
      </c>
      <c r="P38" s="33">
        <v>1</v>
      </c>
      <c r="Q38" s="34">
        <f t="shared" si="5"/>
        <v>1</v>
      </c>
      <c r="R38" s="33">
        <v>0</v>
      </c>
      <c r="S38" s="33">
        <v>0</v>
      </c>
      <c r="T38" s="34">
        <f t="shared" si="6"/>
        <v>0</v>
      </c>
      <c r="U38" s="33">
        <v>0</v>
      </c>
      <c r="V38" s="33">
        <v>0</v>
      </c>
      <c r="W38" s="34">
        <f t="shared" si="7"/>
        <v>0</v>
      </c>
      <c r="X38" s="34">
        <f t="shared" si="11"/>
        <v>0</v>
      </c>
      <c r="Y38" s="34">
        <f t="shared" si="11"/>
        <v>1</v>
      </c>
      <c r="Z38" s="34">
        <f t="shared" si="9"/>
        <v>1</v>
      </c>
      <c r="AA38" s="2"/>
      <c r="AB38" s="2"/>
      <c r="AC38" s="2"/>
      <c r="AD38" s="2"/>
      <c r="AE38" s="2"/>
      <c r="AF38" s="2"/>
    </row>
    <row r="39" spans="1:32" ht="15" customHeight="1">
      <c r="A39" s="31">
        <v>29</v>
      </c>
      <c r="B39" s="32" t="str">
        <f>'[1]11'!C37</f>
        <v>Sukosari</v>
      </c>
      <c r="C39" s="33">
        <v>0</v>
      </c>
      <c r="D39" s="33">
        <v>3</v>
      </c>
      <c r="E39" s="34">
        <f t="shared" si="0"/>
        <v>3</v>
      </c>
      <c r="F39" s="33">
        <v>0</v>
      </c>
      <c r="G39" s="33">
        <v>0</v>
      </c>
      <c r="H39" s="34">
        <f t="shared" si="1"/>
        <v>0</v>
      </c>
      <c r="I39" s="33">
        <v>0</v>
      </c>
      <c r="J39" s="33">
        <v>0</v>
      </c>
      <c r="K39" s="34">
        <f t="shared" si="2"/>
        <v>0</v>
      </c>
      <c r="L39" s="34">
        <f t="shared" si="10"/>
        <v>0</v>
      </c>
      <c r="M39" s="34">
        <f t="shared" si="10"/>
        <v>3</v>
      </c>
      <c r="N39" s="34">
        <f t="shared" si="4"/>
        <v>3</v>
      </c>
      <c r="O39" s="33">
        <v>0</v>
      </c>
      <c r="P39" s="33">
        <v>1</v>
      </c>
      <c r="Q39" s="34">
        <f t="shared" si="5"/>
        <v>1</v>
      </c>
      <c r="R39" s="33">
        <v>0</v>
      </c>
      <c r="S39" s="33">
        <v>0</v>
      </c>
      <c r="T39" s="34">
        <f t="shared" si="6"/>
        <v>0</v>
      </c>
      <c r="U39" s="33">
        <v>0</v>
      </c>
      <c r="V39" s="33">
        <v>0</v>
      </c>
      <c r="W39" s="34">
        <f t="shared" si="7"/>
        <v>0</v>
      </c>
      <c r="X39" s="34">
        <f t="shared" si="11"/>
        <v>0</v>
      </c>
      <c r="Y39" s="34">
        <f t="shared" si="11"/>
        <v>1</v>
      </c>
      <c r="Z39" s="34">
        <f t="shared" si="9"/>
        <v>1</v>
      </c>
      <c r="AA39" s="2"/>
      <c r="AB39" s="2"/>
      <c r="AC39" s="2"/>
      <c r="AD39" s="2"/>
      <c r="AE39" s="2"/>
      <c r="AF39" s="2"/>
    </row>
    <row r="40" spans="1:32" ht="15" customHeight="1">
      <c r="A40" s="31">
        <v>30</v>
      </c>
      <c r="B40" s="32" t="str">
        <f>'[1]11'!C38</f>
        <v>Jenangan</v>
      </c>
      <c r="C40" s="33">
        <v>2</v>
      </c>
      <c r="D40" s="33">
        <v>4</v>
      </c>
      <c r="E40" s="34">
        <f t="shared" si="0"/>
        <v>6</v>
      </c>
      <c r="F40" s="33">
        <v>0</v>
      </c>
      <c r="G40" s="33">
        <v>0</v>
      </c>
      <c r="H40" s="34">
        <f t="shared" si="1"/>
        <v>0</v>
      </c>
      <c r="I40" s="33">
        <v>0</v>
      </c>
      <c r="J40" s="33">
        <v>0</v>
      </c>
      <c r="K40" s="34">
        <f t="shared" si="2"/>
        <v>0</v>
      </c>
      <c r="L40" s="34">
        <f t="shared" si="10"/>
        <v>2</v>
      </c>
      <c r="M40" s="34">
        <f t="shared" si="10"/>
        <v>4</v>
      </c>
      <c r="N40" s="34">
        <f t="shared" si="4"/>
        <v>6</v>
      </c>
      <c r="O40" s="33">
        <v>0</v>
      </c>
      <c r="P40" s="33">
        <v>1</v>
      </c>
      <c r="Q40" s="34">
        <f t="shared" si="5"/>
        <v>1</v>
      </c>
      <c r="R40" s="33">
        <v>0</v>
      </c>
      <c r="S40" s="33">
        <v>0</v>
      </c>
      <c r="T40" s="34">
        <f t="shared" si="6"/>
        <v>0</v>
      </c>
      <c r="U40" s="33">
        <v>0</v>
      </c>
      <c r="V40" s="33">
        <v>0</v>
      </c>
      <c r="W40" s="34">
        <f t="shared" si="7"/>
        <v>0</v>
      </c>
      <c r="X40" s="34">
        <f t="shared" si="11"/>
        <v>0</v>
      </c>
      <c r="Y40" s="34">
        <f t="shared" si="11"/>
        <v>1</v>
      </c>
      <c r="Z40" s="34">
        <f t="shared" si="9"/>
        <v>1</v>
      </c>
      <c r="AA40" s="2"/>
      <c r="AB40" s="2"/>
      <c r="AC40" s="2"/>
      <c r="AD40" s="2"/>
      <c r="AE40" s="2"/>
      <c r="AF40" s="2"/>
    </row>
    <row r="41" spans="1:32" ht="15" customHeight="1">
      <c r="A41" s="31">
        <v>31</v>
      </c>
      <c r="B41" s="32" t="str">
        <f>'[1]11'!C39</f>
        <v>Setono</v>
      </c>
      <c r="C41" s="33">
        <v>1</v>
      </c>
      <c r="D41" s="33">
        <v>1</v>
      </c>
      <c r="E41" s="34">
        <f t="shared" si="0"/>
        <v>2</v>
      </c>
      <c r="F41" s="33">
        <v>0</v>
      </c>
      <c r="G41" s="33">
        <v>0</v>
      </c>
      <c r="H41" s="34">
        <f t="shared" si="1"/>
        <v>0</v>
      </c>
      <c r="I41" s="33">
        <v>0</v>
      </c>
      <c r="J41" s="33">
        <v>0</v>
      </c>
      <c r="K41" s="34">
        <f t="shared" si="2"/>
        <v>0</v>
      </c>
      <c r="L41" s="34">
        <f t="shared" si="10"/>
        <v>1</v>
      </c>
      <c r="M41" s="34">
        <f t="shared" si="10"/>
        <v>1</v>
      </c>
      <c r="N41" s="34">
        <f t="shared" si="4"/>
        <v>2</v>
      </c>
      <c r="O41" s="33">
        <v>0</v>
      </c>
      <c r="P41" s="33">
        <v>1</v>
      </c>
      <c r="Q41" s="34">
        <f t="shared" si="5"/>
        <v>1</v>
      </c>
      <c r="R41" s="33">
        <v>0</v>
      </c>
      <c r="S41" s="33">
        <v>0</v>
      </c>
      <c r="T41" s="34">
        <f t="shared" si="6"/>
        <v>0</v>
      </c>
      <c r="U41" s="33">
        <v>0</v>
      </c>
      <c r="V41" s="33">
        <v>0</v>
      </c>
      <c r="W41" s="34">
        <f t="shared" si="7"/>
        <v>0</v>
      </c>
      <c r="X41" s="34">
        <f t="shared" si="11"/>
        <v>0</v>
      </c>
      <c r="Y41" s="34">
        <f t="shared" si="11"/>
        <v>1</v>
      </c>
      <c r="Z41" s="34">
        <f t="shared" si="9"/>
        <v>1</v>
      </c>
      <c r="AA41" s="2"/>
      <c r="AB41" s="2"/>
      <c r="AC41" s="2"/>
      <c r="AD41" s="2"/>
      <c r="AE41" s="2"/>
      <c r="AF41" s="2"/>
    </row>
    <row r="42" spans="1:32" ht="15" customHeight="1">
      <c r="A42" s="31">
        <v>32</v>
      </c>
      <c r="B42" s="32" t="str">
        <f>'[1]11'!C40</f>
        <v>Ngebel</v>
      </c>
      <c r="C42" s="33">
        <v>0</v>
      </c>
      <c r="D42" s="33">
        <v>1</v>
      </c>
      <c r="E42" s="34">
        <f t="shared" si="0"/>
        <v>1</v>
      </c>
      <c r="F42" s="33">
        <v>0</v>
      </c>
      <c r="G42" s="33">
        <v>0</v>
      </c>
      <c r="H42" s="34">
        <f t="shared" si="1"/>
        <v>0</v>
      </c>
      <c r="I42" s="33">
        <v>0</v>
      </c>
      <c r="J42" s="33">
        <v>0</v>
      </c>
      <c r="K42" s="34">
        <f t="shared" si="2"/>
        <v>0</v>
      </c>
      <c r="L42" s="34">
        <f t="shared" si="10"/>
        <v>0</v>
      </c>
      <c r="M42" s="34">
        <f t="shared" si="10"/>
        <v>1</v>
      </c>
      <c r="N42" s="34">
        <f t="shared" si="4"/>
        <v>1</v>
      </c>
      <c r="O42" s="33">
        <v>0</v>
      </c>
      <c r="P42" s="33">
        <v>1</v>
      </c>
      <c r="Q42" s="34">
        <f t="shared" si="5"/>
        <v>1</v>
      </c>
      <c r="R42" s="33">
        <v>0</v>
      </c>
      <c r="S42" s="33">
        <v>0</v>
      </c>
      <c r="T42" s="34">
        <f t="shared" si="6"/>
        <v>0</v>
      </c>
      <c r="U42" s="33">
        <v>0</v>
      </c>
      <c r="V42" s="33">
        <v>0</v>
      </c>
      <c r="W42" s="34">
        <f t="shared" si="7"/>
        <v>0</v>
      </c>
      <c r="X42" s="34">
        <f t="shared" si="11"/>
        <v>0</v>
      </c>
      <c r="Y42" s="34">
        <f t="shared" si="11"/>
        <v>1</v>
      </c>
      <c r="Z42" s="34">
        <f t="shared" si="9"/>
        <v>1</v>
      </c>
      <c r="AA42" s="2"/>
      <c r="AB42" s="2"/>
      <c r="AC42" s="2"/>
      <c r="AD42" s="2"/>
      <c r="AE42" s="2"/>
      <c r="AF42" s="2"/>
    </row>
    <row r="43" spans="1:32" ht="15" customHeight="1">
      <c r="A43" s="32"/>
      <c r="B43" s="32"/>
      <c r="C43" s="34">
        <f t="shared" ref="C43:Z43" si="12">SUM(C11:C42)</f>
        <v>27</v>
      </c>
      <c r="D43" s="34">
        <f t="shared" si="12"/>
        <v>63</v>
      </c>
      <c r="E43" s="34">
        <f t="shared" si="12"/>
        <v>90</v>
      </c>
      <c r="F43" s="34">
        <f t="shared" si="12"/>
        <v>0</v>
      </c>
      <c r="G43" s="34">
        <f t="shared" si="12"/>
        <v>0</v>
      </c>
      <c r="H43" s="34">
        <f t="shared" si="12"/>
        <v>0</v>
      </c>
      <c r="I43" s="34">
        <f t="shared" si="12"/>
        <v>0</v>
      </c>
      <c r="J43" s="34">
        <f t="shared" si="12"/>
        <v>0</v>
      </c>
      <c r="K43" s="34">
        <f t="shared" si="12"/>
        <v>0</v>
      </c>
      <c r="L43" s="34">
        <f t="shared" si="12"/>
        <v>27</v>
      </c>
      <c r="M43" s="34">
        <f t="shared" si="12"/>
        <v>63</v>
      </c>
      <c r="N43" s="34">
        <f t="shared" si="12"/>
        <v>90</v>
      </c>
      <c r="O43" s="34">
        <f t="shared" si="12"/>
        <v>4</v>
      </c>
      <c r="P43" s="34">
        <f t="shared" si="12"/>
        <v>29</v>
      </c>
      <c r="Q43" s="34">
        <f t="shared" si="12"/>
        <v>33</v>
      </c>
      <c r="R43" s="34">
        <f t="shared" si="12"/>
        <v>0</v>
      </c>
      <c r="S43" s="34">
        <f t="shared" si="12"/>
        <v>0</v>
      </c>
      <c r="T43" s="34">
        <f t="shared" si="12"/>
        <v>0</v>
      </c>
      <c r="U43" s="34">
        <f t="shared" si="12"/>
        <v>0</v>
      </c>
      <c r="V43" s="34">
        <f t="shared" si="12"/>
        <v>0</v>
      </c>
      <c r="W43" s="34">
        <f t="shared" si="12"/>
        <v>0</v>
      </c>
      <c r="X43" s="34">
        <f t="shared" si="12"/>
        <v>4</v>
      </c>
      <c r="Y43" s="34">
        <f t="shared" si="12"/>
        <v>29</v>
      </c>
      <c r="Z43" s="34">
        <f t="shared" si="12"/>
        <v>33</v>
      </c>
      <c r="AA43" s="2"/>
      <c r="AB43" s="2"/>
      <c r="AC43" s="2"/>
      <c r="AD43" s="2"/>
      <c r="AE43" s="2"/>
      <c r="AF43" s="2"/>
    </row>
    <row r="44" spans="1:32" ht="19.5" customHeight="1">
      <c r="A44" s="36" t="s">
        <v>18</v>
      </c>
      <c r="B44" s="37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2"/>
      <c r="AB44" s="2"/>
      <c r="AC44" s="2"/>
      <c r="AD44" s="2"/>
      <c r="AE44" s="2"/>
      <c r="AF44" s="2"/>
    </row>
    <row r="45" spans="1:32" ht="19.5" customHeight="1">
      <c r="A45" s="31">
        <v>1</v>
      </c>
      <c r="B45" s="32" t="s">
        <v>19</v>
      </c>
      <c r="C45" s="34">
        <v>8</v>
      </c>
      <c r="D45" s="34">
        <v>23</v>
      </c>
      <c r="E45" s="34">
        <f t="shared" ref="E45:E51" si="13">SUM(C45:D45)</f>
        <v>31</v>
      </c>
      <c r="F45" s="34">
        <v>24</v>
      </c>
      <c r="G45" s="34">
        <v>15</v>
      </c>
      <c r="H45" s="34">
        <f t="shared" ref="H45:H51" si="14">SUM(F45:G45)</f>
        <v>39</v>
      </c>
      <c r="I45" s="34">
        <v>2</v>
      </c>
      <c r="J45" s="34">
        <v>0</v>
      </c>
      <c r="K45" s="34">
        <f t="shared" ref="K45:K51" si="15">SUM(I45:J45)</f>
        <v>2</v>
      </c>
      <c r="L45" s="34">
        <f t="shared" ref="L45:M51" si="16">C45+F45+I45</f>
        <v>34</v>
      </c>
      <c r="M45" s="34">
        <f t="shared" si="16"/>
        <v>38</v>
      </c>
      <c r="N45" s="34">
        <f t="shared" ref="N45:N51" si="17">SUM(L45:M45)</f>
        <v>72</v>
      </c>
      <c r="O45" s="34">
        <v>0</v>
      </c>
      <c r="P45" s="34">
        <v>1</v>
      </c>
      <c r="Q45" s="34">
        <f t="shared" ref="Q45:Q51" si="18">SUM(O45:P45)</f>
        <v>1</v>
      </c>
      <c r="R45" s="34">
        <v>2</v>
      </c>
      <c r="S45" s="34">
        <v>1</v>
      </c>
      <c r="T45" s="34">
        <f t="shared" ref="T45:T51" si="19">SUM(R45:S45)</f>
        <v>3</v>
      </c>
      <c r="U45" s="34">
        <v>0</v>
      </c>
      <c r="V45" s="34">
        <v>0</v>
      </c>
      <c r="W45" s="34">
        <f t="shared" ref="W45:W51" si="20">SUM(U45:V45)</f>
        <v>0</v>
      </c>
      <c r="X45" s="34">
        <f t="shared" ref="X45:Y51" si="21">O45+R45+U45</f>
        <v>2</v>
      </c>
      <c r="Y45" s="34">
        <f t="shared" si="21"/>
        <v>2</v>
      </c>
      <c r="Z45" s="34">
        <f t="shared" ref="Z45:Z51" si="22">SUM(X45:Y45)</f>
        <v>4</v>
      </c>
      <c r="AA45" s="2"/>
      <c r="AB45" s="2"/>
      <c r="AC45" s="2"/>
      <c r="AD45" s="2"/>
      <c r="AE45" s="2"/>
      <c r="AF45" s="2"/>
    </row>
    <row r="46" spans="1:32" ht="19.5" customHeight="1">
      <c r="A46" s="31">
        <v>2</v>
      </c>
      <c r="B46" s="32" t="s">
        <v>20</v>
      </c>
      <c r="C46" s="34">
        <v>2</v>
      </c>
      <c r="D46" s="34">
        <v>5</v>
      </c>
      <c r="E46" s="34">
        <f t="shared" si="13"/>
        <v>7</v>
      </c>
      <c r="F46" s="34">
        <v>7</v>
      </c>
      <c r="G46" s="34">
        <v>0</v>
      </c>
      <c r="H46" s="34">
        <f t="shared" si="14"/>
        <v>7</v>
      </c>
      <c r="I46" s="34">
        <v>0</v>
      </c>
      <c r="J46" s="34">
        <v>0</v>
      </c>
      <c r="K46" s="34">
        <f t="shared" si="15"/>
        <v>0</v>
      </c>
      <c r="L46" s="34">
        <f t="shared" si="16"/>
        <v>9</v>
      </c>
      <c r="M46" s="34">
        <f t="shared" si="16"/>
        <v>5</v>
      </c>
      <c r="N46" s="34">
        <f t="shared" si="17"/>
        <v>14</v>
      </c>
      <c r="O46" s="34">
        <v>0</v>
      </c>
      <c r="P46" s="34">
        <v>2</v>
      </c>
      <c r="Q46" s="34">
        <f t="shared" si="18"/>
        <v>2</v>
      </c>
      <c r="R46" s="34">
        <v>0</v>
      </c>
      <c r="S46" s="34">
        <v>0</v>
      </c>
      <c r="T46" s="34">
        <f t="shared" si="19"/>
        <v>0</v>
      </c>
      <c r="U46" s="34">
        <v>0</v>
      </c>
      <c r="V46" s="34">
        <v>0</v>
      </c>
      <c r="W46" s="34">
        <f t="shared" si="20"/>
        <v>0</v>
      </c>
      <c r="X46" s="34">
        <f t="shared" si="21"/>
        <v>0</v>
      </c>
      <c r="Y46" s="34">
        <f t="shared" si="21"/>
        <v>2</v>
      </c>
      <c r="Z46" s="34">
        <f t="shared" si="22"/>
        <v>2</v>
      </c>
      <c r="AA46" s="2"/>
      <c r="AB46" s="2"/>
      <c r="AC46" s="2"/>
      <c r="AD46" s="2"/>
      <c r="AE46" s="2"/>
      <c r="AF46" s="2"/>
    </row>
    <row r="47" spans="1:32" ht="19.5" customHeight="1">
      <c r="A47" s="31">
        <v>3</v>
      </c>
      <c r="B47" s="32" t="s">
        <v>21</v>
      </c>
      <c r="C47" s="34">
        <v>14</v>
      </c>
      <c r="D47" s="34">
        <v>18</v>
      </c>
      <c r="E47" s="34">
        <f t="shared" si="13"/>
        <v>32</v>
      </c>
      <c r="F47" s="34">
        <v>25</v>
      </c>
      <c r="G47" s="34">
        <v>12</v>
      </c>
      <c r="H47" s="34">
        <f t="shared" si="14"/>
        <v>37</v>
      </c>
      <c r="I47" s="34">
        <v>1</v>
      </c>
      <c r="J47" s="34">
        <v>0</v>
      </c>
      <c r="K47" s="34">
        <f t="shared" si="15"/>
        <v>1</v>
      </c>
      <c r="L47" s="34">
        <f t="shared" si="16"/>
        <v>40</v>
      </c>
      <c r="M47" s="34">
        <f t="shared" si="16"/>
        <v>30</v>
      </c>
      <c r="N47" s="34">
        <f t="shared" si="17"/>
        <v>70</v>
      </c>
      <c r="O47" s="34">
        <v>1</v>
      </c>
      <c r="P47" s="34">
        <v>2</v>
      </c>
      <c r="Q47" s="34">
        <f t="shared" si="18"/>
        <v>3</v>
      </c>
      <c r="R47" s="34">
        <v>1</v>
      </c>
      <c r="S47" s="34">
        <v>1</v>
      </c>
      <c r="T47" s="34">
        <f t="shared" si="19"/>
        <v>2</v>
      </c>
      <c r="U47" s="34">
        <v>0</v>
      </c>
      <c r="V47" s="34">
        <v>0</v>
      </c>
      <c r="W47" s="34">
        <f t="shared" si="20"/>
        <v>0</v>
      </c>
      <c r="X47" s="34">
        <f t="shared" si="21"/>
        <v>2</v>
      </c>
      <c r="Y47" s="34">
        <f t="shared" si="21"/>
        <v>3</v>
      </c>
      <c r="Z47" s="34">
        <f t="shared" si="22"/>
        <v>5</v>
      </c>
      <c r="AA47" s="2"/>
      <c r="AB47" s="2"/>
      <c r="AC47" s="2"/>
      <c r="AD47" s="2"/>
      <c r="AE47" s="2"/>
      <c r="AF47" s="2"/>
    </row>
    <row r="48" spans="1:32" ht="19.5" customHeight="1">
      <c r="A48" s="31">
        <v>4</v>
      </c>
      <c r="B48" s="32" t="s">
        <v>22</v>
      </c>
      <c r="C48" s="34">
        <v>9</v>
      </c>
      <c r="D48" s="34">
        <v>18</v>
      </c>
      <c r="E48" s="34">
        <f t="shared" si="13"/>
        <v>27</v>
      </c>
      <c r="F48" s="34">
        <v>22</v>
      </c>
      <c r="G48" s="34">
        <v>10</v>
      </c>
      <c r="H48" s="34">
        <f t="shared" si="14"/>
        <v>32</v>
      </c>
      <c r="I48" s="34">
        <v>1</v>
      </c>
      <c r="J48" s="34">
        <v>0</v>
      </c>
      <c r="K48" s="34">
        <f t="shared" si="15"/>
        <v>1</v>
      </c>
      <c r="L48" s="34">
        <f t="shared" si="16"/>
        <v>32</v>
      </c>
      <c r="M48" s="34">
        <f t="shared" si="16"/>
        <v>28</v>
      </c>
      <c r="N48" s="34">
        <f t="shared" si="17"/>
        <v>60</v>
      </c>
      <c r="O48" s="34">
        <v>0</v>
      </c>
      <c r="P48" s="34">
        <v>2</v>
      </c>
      <c r="Q48" s="34">
        <f t="shared" si="18"/>
        <v>2</v>
      </c>
      <c r="R48" s="34">
        <v>0</v>
      </c>
      <c r="S48" s="34">
        <v>0</v>
      </c>
      <c r="T48" s="34">
        <f t="shared" si="19"/>
        <v>0</v>
      </c>
      <c r="U48" s="34">
        <v>0</v>
      </c>
      <c r="V48" s="34">
        <v>0</v>
      </c>
      <c r="W48" s="34">
        <f t="shared" si="20"/>
        <v>0</v>
      </c>
      <c r="X48" s="34">
        <f t="shared" si="21"/>
        <v>0</v>
      </c>
      <c r="Y48" s="34">
        <f t="shared" si="21"/>
        <v>2</v>
      </c>
      <c r="Z48" s="34">
        <f t="shared" si="22"/>
        <v>2</v>
      </c>
      <c r="AA48" s="2"/>
      <c r="AB48" s="2"/>
      <c r="AC48" s="2"/>
      <c r="AD48" s="2"/>
      <c r="AE48" s="2"/>
      <c r="AF48" s="2"/>
    </row>
    <row r="49" spans="1:32" ht="19.5" customHeight="1">
      <c r="A49" s="31">
        <v>5</v>
      </c>
      <c r="B49" s="32" t="s">
        <v>23</v>
      </c>
      <c r="C49" s="34">
        <v>4</v>
      </c>
      <c r="D49" s="34">
        <v>6</v>
      </c>
      <c r="E49" s="34">
        <f t="shared" si="13"/>
        <v>10</v>
      </c>
      <c r="F49" s="34">
        <v>19</v>
      </c>
      <c r="G49" s="34">
        <v>8</v>
      </c>
      <c r="H49" s="34">
        <f t="shared" si="14"/>
        <v>27</v>
      </c>
      <c r="I49" s="34">
        <v>1</v>
      </c>
      <c r="J49" s="34">
        <v>0</v>
      </c>
      <c r="K49" s="34">
        <f t="shared" si="15"/>
        <v>1</v>
      </c>
      <c r="L49" s="34">
        <f t="shared" si="16"/>
        <v>24</v>
      </c>
      <c r="M49" s="34">
        <f t="shared" si="16"/>
        <v>14</v>
      </c>
      <c r="N49" s="34">
        <f t="shared" si="17"/>
        <v>38</v>
      </c>
      <c r="O49" s="34">
        <v>2</v>
      </c>
      <c r="P49" s="34">
        <v>1</v>
      </c>
      <c r="Q49" s="34">
        <f t="shared" si="18"/>
        <v>3</v>
      </c>
      <c r="R49" s="34">
        <v>1</v>
      </c>
      <c r="S49" s="34">
        <v>1</v>
      </c>
      <c r="T49" s="34">
        <f t="shared" si="19"/>
        <v>2</v>
      </c>
      <c r="U49" s="34">
        <v>0</v>
      </c>
      <c r="V49" s="34">
        <v>0</v>
      </c>
      <c r="W49" s="34">
        <f t="shared" si="20"/>
        <v>0</v>
      </c>
      <c r="X49" s="34">
        <f t="shared" si="21"/>
        <v>3</v>
      </c>
      <c r="Y49" s="34">
        <f t="shared" si="21"/>
        <v>2</v>
      </c>
      <c r="Z49" s="34">
        <f t="shared" si="22"/>
        <v>5</v>
      </c>
      <c r="AA49" s="2"/>
      <c r="AB49" s="2"/>
      <c r="AC49" s="2"/>
      <c r="AD49" s="2"/>
      <c r="AE49" s="2"/>
      <c r="AF49" s="2"/>
    </row>
    <row r="50" spans="1:32" ht="15" customHeight="1">
      <c r="A50" s="31">
        <v>6</v>
      </c>
      <c r="B50" s="32" t="s">
        <v>24</v>
      </c>
      <c r="C50" s="34">
        <v>8</v>
      </c>
      <c r="D50" s="34">
        <v>6</v>
      </c>
      <c r="E50" s="34">
        <f t="shared" si="13"/>
        <v>14</v>
      </c>
      <c r="F50" s="34">
        <v>20</v>
      </c>
      <c r="G50" s="34">
        <v>12</v>
      </c>
      <c r="H50" s="34">
        <f t="shared" si="14"/>
        <v>32</v>
      </c>
      <c r="I50" s="34">
        <v>0</v>
      </c>
      <c r="J50" s="34">
        <v>0</v>
      </c>
      <c r="K50" s="34">
        <f t="shared" si="15"/>
        <v>0</v>
      </c>
      <c r="L50" s="34">
        <f t="shared" si="16"/>
        <v>28</v>
      </c>
      <c r="M50" s="34">
        <f t="shared" si="16"/>
        <v>18</v>
      </c>
      <c r="N50" s="34">
        <f t="shared" si="17"/>
        <v>46</v>
      </c>
      <c r="O50" s="34">
        <v>0</v>
      </c>
      <c r="P50" s="34">
        <v>2</v>
      </c>
      <c r="Q50" s="34">
        <f t="shared" si="18"/>
        <v>2</v>
      </c>
      <c r="R50" s="34">
        <v>0</v>
      </c>
      <c r="S50" s="34">
        <v>2</v>
      </c>
      <c r="T50" s="34">
        <f t="shared" si="19"/>
        <v>2</v>
      </c>
      <c r="U50" s="34">
        <v>0</v>
      </c>
      <c r="V50" s="34">
        <v>0</v>
      </c>
      <c r="W50" s="34">
        <f t="shared" si="20"/>
        <v>0</v>
      </c>
      <c r="X50" s="34">
        <f t="shared" si="21"/>
        <v>0</v>
      </c>
      <c r="Y50" s="34">
        <f t="shared" si="21"/>
        <v>4</v>
      </c>
      <c r="Z50" s="34">
        <f t="shared" si="22"/>
        <v>4</v>
      </c>
      <c r="AA50" s="2"/>
      <c r="AB50" s="2"/>
      <c r="AC50" s="2"/>
      <c r="AD50" s="2"/>
      <c r="AE50" s="2"/>
      <c r="AF50" s="2"/>
    </row>
    <row r="51" spans="1:32" ht="15" customHeight="1">
      <c r="A51" s="31">
        <v>7</v>
      </c>
      <c r="B51" s="32" t="s">
        <v>25</v>
      </c>
      <c r="C51" s="34">
        <v>5</v>
      </c>
      <c r="D51" s="34">
        <v>10</v>
      </c>
      <c r="E51" s="34">
        <f t="shared" si="13"/>
        <v>15</v>
      </c>
      <c r="F51" s="34">
        <v>11</v>
      </c>
      <c r="G51" s="34">
        <v>4</v>
      </c>
      <c r="H51" s="34">
        <f t="shared" si="14"/>
        <v>15</v>
      </c>
      <c r="I51" s="34">
        <v>0</v>
      </c>
      <c r="J51" s="34">
        <v>0</v>
      </c>
      <c r="K51" s="34">
        <f t="shared" si="15"/>
        <v>0</v>
      </c>
      <c r="L51" s="34">
        <f t="shared" si="16"/>
        <v>16</v>
      </c>
      <c r="M51" s="34">
        <f t="shared" si="16"/>
        <v>14</v>
      </c>
      <c r="N51" s="34">
        <f t="shared" si="17"/>
        <v>30</v>
      </c>
      <c r="O51" s="34">
        <v>0</v>
      </c>
      <c r="P51" s="34">
        <v>3</v>
      </c>
      <c r="Q51" s="34">
        <f t="shared" si="18"/>
        <v>3</v>
      </c>
      <c r="R51" s="34">
        <v>0</v>
      </c>
      <c r="S51" s="34">
        <v>1</v>
      </c>
      <c r="T51" s="34">
        <f t="shared" si="19"/>
        <v>1</v>
      </c>
      <c r="U51" s="34">
        <v>0</v>
      </c>
      <c r="V51" s="34">
        <v>0</v>
      </c>
      <c r="W51" s="34">
        <f t="shared" si="20"/>
        <v>0</v>
      </c>
      <c r="X51" s="34">
        <f t="shared" si="21"/>
        <v>0</v>
      </c>
      <c r="Y51" s="34">
        <f t="shared" si="21"/>
        <v>4</v>
      </c>
      <c r="Z51" s="34">
        <f t="shared" si="22"/>
        <v>4</v>
      </c>
      <c r="AA51" s="2"/>
      <c r="AB51" s="2"/>
      <c r="AC51" s="2"/>
      <c r="AD51" s="2"/>
      <c r="AE51" s="2"/>
      <c r="AF51" s="2"/>
    </row>
    <row r="52" spans="1:32" ht="15" customHeight="1">
      <c r="A52" s="32"/>
      <c r="B52" s="32"/>
      <c r="C52" s="34">
        <f t="shared" ref="C52:Z52" si="23">SUM(C45:C51)</f>
        <v>50</v>
      </c>
      <c r="D52" s="34">
        <f t="shared" si="23"/>
        <v>86</v>
      </c>
      <c r="E52" s="34">
        <f t="shared" si="23"/>
        <v>136</v>
      </c>
      <c r="F52" s="34">
        <f t="shared" si="23"/>
        <v>128</v>
      </c>
      <c r="G52" s="34">
        <f t="shared" si="23"/>
        <v>61</v>
      </c>
      <c r="H52" s="34">
        <f t="shared" si="23"/>
        <v>189</v>
      </c>
      <c r="I52" s="34">
        <f t="shared" si="23"/>
        <v>5</v>
      </c>
      <c r="J52" s="34">
        <f t="shared" si="23"/>
        <v>0</v>
      </c>
      <c r="K52" s="34">
        <f t="shared" si="23"/>
        <v>5</v>
      </c>
      <c r="L52" s="34">
        <f t="shared" si="23"/>
        <v>183</v>
      </c>
      <c r="M52" s="34">
        <f t="shared" si="23"/>
        <v>147</v>
      </c>
      <c r="N52" s="34">
        <f t="shared" si="23"/>
        <v>330</v>
      </c>
      <c r="O52" s="34">
        <f t="shared" si="23"/>
        <v>3</v>
      </c>
      <c r="P52" s="34">
        <f t="shared" si="23"/>
        <v>13</v>
      </c>
      <c r="Q52" s="34">
        <f t="shared" si="23"/>
        <v>16</v>
      </c>
      <c r="R52" s="34">
        <f t="shared" si="23"/>
        <v>4</v>
      </c>
      <c r="S52" s="34">
        <f t="shared" si="23"/>
        <v>6</v>
      </c>
      <c r="T52" s="34">
        <f t="shared" si="23"/>
        <v>10</v>
      </c>
      <c r="U52" s="34">
        <f t="shared" si="23"/>
        <v>0</v>
      </c>
      <c r="V52" s="34">
        <f t="shared" si="23"/>
        <v>0</v>
      </c>
      <c r="W52" s="34">
        <f t="shared" si="23"/>
        <v>0</v>
      </c>
      <c r="X52" s="34">
        <f t="shared" si="23"/>
        <v>7</v>
      </c>
      <c r="Y52" s="34">
        <f t="shared" si="23"/>
        <v>19</v>
      </c>
      <c r="Z52" s="34">
        <f t="shared" si="23"/>
        <v>26</v>
      </c>
      <c r="AA52" s="2"/>
      <c r="AB52" s="2"/>
      <c r="AC52" s="2"/>
      <c r="AD52" s="2"/>
      <c r="AE52" s="2"/>
      <c r="AF52" s="2"/>
    </row>
    <row r="53" spans="1:32" ht="18.75" customHeight="1">
      <c r="A53" s="32" t="s">
        <v>26</v>
      </c>
      <c r="B53" s="32"/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2"/>
      <c r="AB53" s="2"/>
      <c r="AC53" s="2"/>
      <c r="AD53" s="2"/>
      <c r="AE53" s="2"/>
      <c r="AF53" s="2"/>
    </row>
    <row r="54" spans="1:32" ht="18.75" customHeight="1">
      <c r="A54" s="31">
        <v>1</v>
      </c>
      <c r="B54" s="38" t="s">
        <v>27</v>
      </c>
      <c r="C54" s="34">
        <v>40</v>
      </c>
      <c r="D54" s="34">
        <v>79</v>
      </c>
      <c r="E54" s="34">
        <f t="shared" ref="E54:E69" si="24">SUM(C54:D54)</f>
        <v>119</v>
      </c>
      <c r="F54" s="33">
        <v>10</v>
      </c>
      <c r="G54" s="33">
        <v>2</v>
      </c>
      <c r="H54" s="34">
        <f t="shared" ref="H54:H69" si="25">SUM(F54:G54)</f>
        <v>12</v>
      </c>
      <c r="I54" s="33">
        <v>0</v>
      </c>
      <c r="J54" s="33">
        <v>0</v>
      </c>
      <c r="K54" s="34">
        <f t="shared" ref="K54:K69" si="26">SUM(I54:J54)</f>
        <v>0</v>
      </c>
      <c r="L54" s="34">
        <f t="shared" ref="L54:N69" si="27">C54+F54+I54</f>
        <v>50</v>
      </c>
      <c r="M54" s="34">
        <f t="shared" si="27"/>
        <v>81</v>
      </c>
      <c r="N54" s="34">
        <f t="shared" si="27"/>
        <v>131</v>
      </c>
      <c r="O54" s="34">
        <v>3</v>
      </c>
      <c r="P54" s="34">
        <v>37</v>
      </c>
      <c r="Q54" s="34">
        <f t="shared" ref="Q54:Q69" si="28">SUM(O54:P54)</f>
        <v>40</v>
      </c>
      <c r="R54" s="33">
        <v>0</v>
      </c>
      <c r="S54" s="33">
        <v>0</v>
      </c>
      <c r="T54" s="34">
        <f t="shared" ref="T54:T69" si="29">SUM(R54:S54)</f>
        <v>0</v>
      </c>
      <c r="U54" s="33">
        <v>0</v>
      </c>
      <c r="V54" s="33">
        <v>0</v>
      </c>
      <c r="W54" s="34">
        <f t="shared" ref="W54:W69" si="30">SUM(U54:V54)</f>
        <v>0</v>
      </c>
      <c r="X54" s="34">
        <f t="shared" ref="X54:Y69" si="31">O54+R54+U54</f>
        <v>3</v>
      </c>
      <c r="Y54" s="34">
        <f t="shared" si="31"/>
        <v>37</v>
      </c>
      <c r="Z54" s="34">
        <f t="shared" ref="Z54:Z69" si="32">SUM(X54:Y54)</f>
        <v>40</v>
      </c>
      <c r="AA54" s="2"/>
      <c r="AB54" s="2"/>
      <c r="AC54" s="2"/>
      <c r="AD54" s="2"/>
      <c r="AE54" s="2"/>
      <c r="AF54" s="2"/>
    </row>
    <row r="55" spans="1:32" ht="18.75" customHeight="1">
      <c r="A55" s="31">
        <v>2</v>
      </c>
      <c r="B55" s="38" t="s">
        <v>28</v>
      </c>
      <c r="C55" s="34">
        <v>15</v>
      </c>
      <c r="D55" s="34">
        <v>39</v>
      </c>
      <c r="E55" s="34">
        <f t="shared" si="24"/>
        <v>54</v>
      </c>
      <c r="F55" s="33">
        <v>9</v>
      </c>
      <c r="G55" s="33">
        <v>2</v>
      </c>
      <c r="H55" s="34">
        <f t="shared" si="25"/>
        <v>11</v>
      </c>
      <c r="I55" s="33">
        <v>0</v>
      </c>
      <c r="J55" s="33">
        <v>0</v>
      </c>
      <c r="K55" s="34">
        <f t="shared" si="26"/>
        <v>0</v>
      </c>
      <c r="L55" s="34">
        <f t="shared" si="27"/>
        <v>24</v>
      </c>
      <c r="M55" s="34">
        <f t="shared" si="27"/>
        <v>41</v>
      </c>
      <c r="N55" s="34">
        <f t="shared" si="27"/>
        <v>65</v>
      </c>
      <c r="O55" s="34">
        <v>9</v>
      </c>
      <c r="P55" s="34">
        <v>40</v>
      </c>
      <c r="Q55" s="34">
        <f t="shared" si="28"/>
        <v>49</v>
      </c>
      <c r="R55" s="33">
        <v>1</v>
      </c>
      <c r="S55" s="33">
        <v>0</v>
      </c>
      <c r="T55" s="34">
        <f t="shared" si="29"/>
        <v>1</v>
      </c>
      <c r="U55" s="33">
        <v>0</v>
      </c>
      <c r="V55" s="33">
        <v>0</v>
      </c>
      <c r="W55" s="34">
        <f t="shared" si="30"/>
        <v>0</v>
      </c>
      <c r="X55" s="34">
        <f t="shared" si="31"/>
        <v>10</v>
      </c>
      <c r="Y55" s="34">
        <f t="shared" si="31"/>
        <v>40</v>
      </c>
      <c r="Z55" s="34">
        <f t="shared" si="32"/>
        <v>50</v>
      </c>
      <c r="AA55" s="2"/>
      <c r="AB55" s="2"/>
      <c r="AC55" s="2"/>
      <c r="AD55" s="2"/>
      <c r="AE55" s="2"/>
      <c r="AF55" s="2"/>
    </row>
    <row r="56" spans="1:32" ht="18.75" customHeight="1">
      <c r="A56" s="31">
        <v>3</v>
      </c>
      <c r="B56" s="38" t="s">
        <v>29</v>
      </c>
      <c r="C56" s="34">
        <v>0</v>
      </c>
      <c r="D56" s="34">
        <v>2</v>
      </c>
      <c r="E56" s="34">
        <f t="shared" si="24"/>
        <v>2</v>
      </c>
      <c r="F56" s="33">
        <v>1</v>
      </c>
      <c r="G56" s="33">
        <v>0</v>
      </c>
      <c r="H56" s="34">
        <f t="shared" si="25"/>
        <v>1</v>
      </c>
      <c r="I56" s="33">
        <v>0</v>
      </c>
      <c r="J56" s="33">
        <v>0</v>
      </c>
      <c r="K56" s="34">
        <f t="shared" si="26"/>
        <v>0</v>
      </c>
      <c r="L56" s="34">
        <f t="shared" si="27"/>
        <v>1</v>
      </c>
      <c r="M56" s="34">
        <f t="shared" si="27"/>
        <v>2</v>
      </c>
      <c r="N56" s="34">
        <f t="shared" si="27"/>
        <v>3</v>
      </c>
      <c r="O56" s="34">
        <v>0</v>
      </c>
      <c r="P56" s="34">
        <v>0</v>
      </c>
      <c r="Q56" s="34">
        <f t="shared" si="28"/>
        <v>0</v>
      </c>
      <c r="R56" s="33">
        <v>0</v>
      </c>
      <c r="S56" s="33">
        <v>0</v>
      </c>
      <c r="T56" s="34">
        <f t="shared" si="29"/>
        <v>0</v>
      </c>
      <c r="U56" s="33">
        <v>0</v>
      </c>
      <c r="V56" s="33">
        <v>0</v>
      </c>
      <c r="W56" s="34">
        <f t="shared" si="30"/>
        <v>0</v>
      </c>
      <c r="X56" s="34">
        <f t="shared" si="31"/>
        <v>0</v>
      </c>
      <c r="Y56" s="34">
        <f t="shared" si="31"/>
        <v>0</v>
      </c>
      <c r="Z56" s="34">
        <f t="shared" si="32"/>
        <v>0</v>
      </c>
      <c r="AA56" s="2"/>
      <c r="AB56" s="2"/>
      <c r="AC56" s="2"/>
      <c r="AD56" s="2"/>
      <c r="AE56" s="2"/>
      <c r="AF56" s="2"/>
    </row>
    <row r="57" spans="1:32" ht="18.75" customHeight="1">
      <c r="A57" s="31">
        <v>4</v>
      </c>
      <c r="B57" s="38" t="s">
        <v>30</v>
      </c>
      <c r="C57" s="34">
        <v>0</v>
      </c>
      <c r="D57" s="34">
        <v>0</v>
      </c>
      <c r="E57" s="34">
        <f t="shared" si="24"/>
        <v>0</v>
      </c>
      <c r="F57" s="33">
        <v>0</v>
      </c>
      <c r="G57" s="33">
        <v>0</v>
      </c>
      <c r="H57" s="34">
        <f t="shared" si="25"/>
        <v>0</v>
      </c>
      <c r="I57" s="33">
        <v>0</v>
      </c>
      <c r="J57" s="33">
        <v>0</v>
      </c>
      <c r="K57" s="34">
        <f t="shared" si="26"/>
        <v>0</v>
      </c>
      <c r="L57" s="34">
        <f t="shared" si="27"/>
        <v>0</v>
      </c>
      <c r="M57" s="34">
        <f t="shared" si="27"/>
        <v>0</v>
      </c>
      <c r="N57" s="34">
        <f t="shared" si="27"/>
        <v>0</v>
      </c>
      <c r="O57" s="34">
        <v>0</v>
      </c>
      <c r="P57" s="34">
        <v>0</v>
      </c>
      <c r="Q57" s="34">
        <f t="shared" si="28"/>
        <v>0</v>
      </c>
      <c r="R57" s="33">
        <v>0</v>
      </c>
      <c r="S57" s="33">
        <v>0</v>
      </c>
      <c r="T57" s="34">
        <f t="shared" si="29"/>
        <v>0</v>
      </c>
      <c r="U57" s="33">
        <v>0</v>
      </c>
      <c r="V57" s="33">
        <v>0</v>
      </c>
      <c r="W57" s="34">
        <f t="shared" si="30"/>
        <v>0</v>
      </c>
      <c r="X57" s="34">
        <f t="shared" si="31"/>
        <v>0</v>
      </c>
      <c r="Y57" s="34">
        <f t="shared" si="31"/>
        <v>0</v>
      </c>
      <c r="Z57" s="34">
        <f t="shared" si="32"/>
        <v>0</v>
      </c>
      <c r="AA57" s="2"/>
      <c r="AB57" s="2"/>
      <c r="AC57" s="2"/>
      <c r="AD57" s="2"/>
      <c r="AE57" s="2"/>
      <c r="AF57" s="2"/>
    </row>
    <row r="58" spans="1:32" ht="18.75" customHeight="1">
      <c r="A58" s="31">
        <v>5</v>
      </c>
      <c r="B58" s="38" t="s">
        <v>31</v>
      </c>
      <c r="C58" s="34">
        <v>1</v>
      </c>
      <c r="D58" s="34">
        <v>1</v>
      </c>
      <c r="E58" s="34">
        <f t="shared" si="24"/>
        <v>2</v>
      </c>
      <c r="F58" s="33">
        <v>1</v>
      </c>
      <c r="G58" s="33">
        <v>0</v>
      </c>
      <c r="H58" s="34">
        <f t="shared" si="25"/>
        <v>1</v>
      </c>
      <c r="I58" s="33">
        <v>0</v>
      </c>
      <c r="J58" s="33">
        <v>0</v>
      </c>
      <c r="K58" s="34">
        <f t="shared" si="26"/>
        <v>0</v>
      </c>
      <c r="L58" s="34">
        <f t="shared" si="27"/>
        <v>2</v>
      </c>
      <c r="M58" s="34">
        <f t="shared" si="27"/>
        <v>1</v>
      </c>
      <c r="N58" s="34">
        <f t="shared" si="27"/>
        <v>3</v>
      </c>
      <c r="O58" s="34">
        <v>0</v>
      </c>
      <c r="P58" s="34">
        <v>0</v>
      </c>
      <c r="Q58" s="34">
        <f t="shared" si="28"/>
        <v>0</v>
      </c>
      <c r="R58" s="33">
        <v>0</v>
      </c>
      <c r="S58" s="33">
        <v>0</v>
      </c>
      <c r="T58" s="34">
        <f t="shared" si="29"/>
        <v>0</v>
      </c>
      <c r="U58" s="33">
        <v>0</v>
      </c>
      <c r="V58" s="33">
        <v>0</v>
      </c>
      <c r="W58" s="34">
        <f t="shared" si="30"/>
        <v>0</v>
      </c>
      <c r="X58" s="34">
        <f t="shared" si="31"/>
        <v>0</v>
      </c>
      <c r="Y58" s="34">
        <f t="shared" si="31"/>
        <v>0</v>
      </c>
      <c r="Z58" s="34">
        <f t="shared" si="32"/>
        <v>0</v>
      </c>
      <c r="AA58" s="2"/>
      <c r="AB58" s="2"/>
      <c r="AC58" s="2"/>
      <c r="AD58" s="2"/>
      <c r="AE58" s="2"/>
      <c r="AF58" s="2"/>
    </row>
    <row r="59" spans="1:32" ht="18.75" customHeight="1">
      <c r="A59" s="31">
        <v>6</v>
      </c>
      <c r="B59" s="38" t="s">
        <v>32</v>
      </c>
      <c r="C59" s="34">
        <v>0</v>
      </c>
      <c r="D59" s="34">
        <v>0</v>
      </c>
      <c r="E59" s="34">
        <f t="shared" si="24"/>
        <v>0</v>
      </c>
      <c r="F59" s="33">
        <v>0</v>
      </c>
      <c r="G59" s="33">
        <v>0</v>
      </c>
      <c r="H59" s="34">
        <f t="shared" si="25"/>
        <v>0</v>
      </c>
      <c r="I59" s="33">
        <v>0</v>
      </c>
      <c r="J59" s="33">
        <v>0</v>
      </c>
      <c r="K59" s="34">
        <f t="shared" si="26"/>
        <v>0</v>
      </c>
      <c r="L59" s="34">
        <f t="shared" si="27"/>
        <v>0</v>
      </c>
      <c r="M59" s="34">
        <f t="shared" si="27"/>
        <v>0</v>
      </c>
      <c r="N59" s="34">
        <f t="shared" si="27"/>
        <v>0</v>
      </c>
      <c r="O59" s="34">
        <v>0</v>
      </c>
      <c r="P59" s="34">
        <v>0</v>
      </c>
      <c r="Q59" s="34">
        <f t="shared" si="28"/>
        <v>0</v>
      </c>
      <c r="R59" s="33">
        <v>0</v>
      </c>
      <c r="S59" s="33">
        <v>0</v>
      </c>
      <c r="T59" s="34">
        <f t="shared" si="29"/>
        <v>0</v>
      </c>
      <c r="U59" s="33">
        <v>0</v>
      </c>
      <c r="V59" s="33">
        <v>0</v>
      </c>
      <c r="W59" s="34">
        <f t="shared" si="30"/>
        <v>0</v>
      </c>
      <c r="X59" s="34">
        <f t="shared" si="31"/>
        <v>0</v>
      </c>
      <c r="Y59" s="34">
        <f t="shared" si="31"/>
        <v>0</v>
      </c>
      <c r="Z59" s="34">
        <f t="shared" si="32"/>
        <v>0</v>
      </c>
      <c r="AA59" s="2"/>
      <c r="AB59" s="2"/>
      <c r="AC59" s="2"/>
      <c r="AD59" s="2"/>
      <c r="AE59" s="2"/>
      <c r="AF59" s="2"/>
    </row>
    <row r="60" spans="1:32" ht="18.75" customHeight="1">
      <c r="A60" s="31">
        <v>7</v>
      </c>
      <c r="B60" s="38" t="s">
        <v>33</v>
      </c>
      <c r="C60" s="34">
        <v>0</v>
      </c>
      <c r="D60" s="34">
        <v>0</v>
      </c>
      <c r="E60" s="34">
        <f t="shared" si="24"/>
        <v>0</v>
      </c>
      <c r="F60" s="33">
        <v>0</v>
      </c>
      <c r="G60" s="33">
        <v>0</v>
      </c>
      <c r="H60" s="34">
        <f t="shared" si="25"/>
        <v>0</v>
      </c>
      <c r="I60" s="33">
        <v>0</v>
      </c>
      <c r="J60" s="33">
        <v>0</v>
      </c>
      <c r="K60" s="34">
        <f t="shared" si="26"/>
        <v>0</v>
      </c>
      <c r="L60" s="34">
        <f t="shared" si="27"/>
        <v>0</v>
      </c>
      <c r="M60" s="34">
        <f t="shared" si="27"/>
        <v>0</v>
      </c>
      <c r="N60" s="34">
        <f t="shared" si="27"/>
        <v>0</v>
      </c>
      <c r="O60" s="34">
        <v>0</v>
      </c>
      <c r="P60" s="34">
        <v>0</v>
      </c>
      <c r="Q60" s="34">
        <f t="shared" si="28"/>
        <v>0</v>
      </c>
      <c r="R60" s="33">
        <v>0</v>
      </c>
      <c r="S60" s="33">
        <v>0</v>
      </c>
      <c r="T60" s="34">
        <f t="shared" si="29"/>
        <v>0</v>
      </c>
      <c r="U60" s="33">
        <v>0</v>
      </c>
      <c r="V60" s="33">
        <v>0</v>
      </c>
      <c r="W60" s="34">
        <f t="shared" si="30"/>
        <v>0</v>
      </c>
      <c r="X60" s="34">
        <f t="shared" si="31"/>
        <v>0</v>
      </c>
      <c r="Y60" s="34">
        <f t="shared" si="31"/>
        <v>0</v>
      </c>
      <c r="Z60" s="34">
        <f t="shared" si="32"/>
        <v>0</v>
      </c>
      <c r="AA60" s="2"/>
      <c r="AB60" s="2"/>
      <c r="AC60" s="2"/>
      <c r="AD60" s="2"/>
      <c r="AE60" s="2"/>
      <c r="AF60" s="2"/>
    </row>
    <row r="61" spans="1:32" ht="18.75" customHeight="1">
      <c r="A61" s="31">
        <v>8</v>
      </c>
      <c r="B61" s="38" t="s">
        <v>34</v>
      </c>
      <c r="C61" s="34">
        <v>0</v>
      </c>
      <c r="D61" s="34">
        <v>0</v>
      </c>
      <c r="E61" s="34">
        <f t="shared" si="24"/>
        <v>0</v>
      </c>
      <c r="F61" s="33">
        <v>0</v>
      </c>
      <c r="G61" s="33">
        <v>0</v>
      </c>
      <c r="H61" s="34">
        <f t="shared" si="25"/>
        <v>0</v>
      </c>
      <c r="I61" s="33">
        <v>0</v>
      </c>
      <c r="J61" s="33">
        <v>0</v>
      </c>
      <c r="K61" s="34">
        <f t="shared" si="26"/>
        <v>0</v>
      </c>
      <c r="L61" s="34">
        <f t="shared" si="27"/>
        <v>0</v>
      </c>
      <c r="M61" s="34">
        <f t="shared" si="27"/>
        <v>0</v>
      </c>
      <c r="N61" s="34">
        <f t="shared" si="27"/>
        <v>0</v>
      </c>
      <c r="O61" s="34">
        <v>0</v>
      </c>
      <c r="P61" s="34">
        <v>0</v>
      </c>
      <c r="Q61" s="34">
        <f t="shared" si="28"/>
        <v>0</v>
      </c>
      <c r="R61" s="33">
        <v>0</v>
      </c>
      <c r="S61" s="33">
        <v>0</v>
      </c>
      <c r="T61" s="34">
        <f t="shared" si="29"/>
        <v>0</v>
      </c>
      <c r="U61" s="33">
        <v>0</v>
      </c>
      <c r="V61" s="33">
        <v>0</v>
      </c>
      <c r="W61" s="34">
        <f t="shared" si="30"/>
        <v>0</v>
      </c>
      <c r="X61" s="34">
        <f t="shared" si="31"/>
        <v>0</v>
      </c>
      <c r="Y61" s="34">
        <f t="shared" si="31"/>
        <v>0</v>
      </c>
      <c r="Z61" s="34">
        <f t="shared" si="32"/>
        <v>0</v>
      </c>
      <c r="AA61" s="2"/>
      <c r="AB61" s="2"/>
      <c r="AC61" s="2"/>
      <c r="AD61" s="2"/>
      <c r="AE61" s="2"/>
      <c r="AF61" s="2"/>
    </row>
    <row r="62" spans="1:32" ht="18.75" customHeight="1">
      <c r="A62" s="31">
        <v>9</v>
      </c>
      <c r="B62" s="38" t="s">
        <v>35</v>
      </c>
      <c r="C62" s="34">
        <v>0</v>
      </c>
      <c r="D62" s="34">
        <v>0</v>
      </c>
      <c r="E62" s="34">
        <f t="shared" si="24"/>
        <v>0</v>
      </c>
      <c r="F62" s="33">
        <v>0</v>
      </c>
      <c r="G62" s="33">
        <v>0</v>
      </c>
      <c r="H62" s="34">
        <f t="shared" si="25"/>
        <v>0</v>
      </c>
      <c r="I62" s="33">
        <v>0</v>
      </c>
      <c r="J62" s="33">
        <v>0</v>
      </c>
      <c r="K62" s="34">
        <f t="shared" si="26"/>
        <v>0</v>
      </c>
      <c r="L62" s="34">
        <f t="shared" si="27"/>
        <v>0</v>
      </c>
      <c r="M62" s="34">
        <f t="shared" si="27"/>
        <v>0</v>
      </c>
      <c r="N62" s="34">
        <f t="shared" si="27"/>
        <v>0</v>
      </c>
      <c r="O62" s="34">
        <v>0</v>
      </c>
      <c r="P62" s="34">
        <v>0</v>
      </c>
      <c r="Q62" s="34">
        <f t="shared" si="28"/>
        <v>0</v>
      </c>
      <c r="R62" s="33">
        <v>0</v>
      </c>
      <c r="S62" s="33">
        <v>0</v>
      </c>
      <c r="T62" s="34">
        <f t="shared" si="29"/>
        <v>0</v>
      </c>
      <c r="U62" s="33">
        <v>0</v>
      </c>
      <c r="V62" s="33">
        <v>0</v>
      </c>
      <c r="W62" s="34">
        <f t="shared" si="30"/>
        <v>0</v>
      </c>
      <c r="X62" s="34">
        <f t="shared" si="31"/>
        <v>0</v>
      </c>
      <c r="Y62" s="34">
        <f t="shared" si="31"/>
        <v>0</v>
      </c>
      <c r="Z62" s="34">
        <f t="shared" si="32"/>
        <v>0</v>
      </c>
      <c r="AA62" s="2"/>
      <c r="AB62" s="2"/>
      <c r="AC62" s="2"/>
      <c r="AD62" s="2"/>
      <c r="AE62" s="2"/>
      <c r="AF62" s="2"/>
    </row>
    <row r="63" spans="1:32" ht="18.75" customHeight="1">
      <c r="A63" s="31">
        <v>10</v>
      </c>
      <c r="B63" s="38" t="s">
        <v>36</v>
      </c>
      <c r="C63" s="34">
        <v>0</v>
      </c>
      <c r="D63" s="34">
        <v>1</v>
      </c>
      <c r="E63" s="34">
        <f t="shared" si="24"/>
        <v>1</v>
      </c>
      <c r="F63" s="33">
        <v>0</v>
      </c>
      <c r="G63" s="33">
        <v>0</v>
      </c>
      <c r="H63" s="34">
        <f t="shared" si="25"/>
        <v>0</v>
      </c>
      <c r="I63" s="33">
        <v>0</v>
      </c>
      <c r="J63" s="33">
        <v>0</v>
      </c>
      <c r="K63" s="34">
        <f t="shared" si="26"/>
        <v>0</v>
      </c>
      <c r="L63" s="34">
        <f t="shared" si="27"/>
        <v>0</v>
      </c>
      <c r="M63" s="34">
        <f t="shared" si="27"/>
        <v>1</v>
      </c>
      <c r="N63" s="34">
        <f t="shared" si="27"/>
        <v>1</v>
      </c>
      <c r="O63" s="34">
        <v>0</v>
      </c>
      <c r="P63" s="34">
        <v>0</v>
      </c>
      <c r="Q63" s="34">
        <f t="shared" si="28"/>
        <v>0</v>
      </c>
      <c r="R63" s="33">
        <v>0</v>
      </c>
      <c r="S63" s="33">
        <v>0</v>
      </c>
      <c r="T63" s="34">
        <f t="shared" si="29"/>
        <v>0</v>
      </c>
      <c r="U63" s="33">
        <v>0</v>
      </c>
      <c r="V63" s="33">
        <v>0</v>
      </c>
      <c r="W63" s="34">
        <f t="shared" si="30"/>
        <v>0</v>
      </c>
      <c r="X63" s="34">
        <f t="shared" si="31"/>
        <v>0</v>
      </c>
      <c r="Y63" s="34">
        <f t="shared" si="31"/>
        <v>0</v>
      </c>
      <c r="Z63" s="34">
        <f t="shared" si="32"/>
        <v>0</v>
      </c>
      <c r="AA63" s="2"/>
      <c r="AB63" s="2"/>
      <c r="AC63" s="2"/>
      <c r="AD63" s="2"/>
      <c r="AE63" s="2"/>
      <c r="AF63" s="2"/>
    </row>
    <row r="64" spans="1:32" ht="18.75" customHeight="1">
      <c r="A64" s="31">
        <v>11</v>
      </c>
      <c r="B64" s="38" t="s">
        <v>37</v>
      </c>
      <c r="C64" s="34">
        <v>0</v>
      </c>
      <c r="D64" s="34">
        <v>0</v>
      </c>
      <c r="E64" s="34">
        <f t="shared" si="24"/>
        <v>0</v>
      </c>
      <c r="F64" s="33">
        <v>0</v>
      </c>
      <c r="G64" s="33">
        <v>0</v>
      </c>
      <c r="H64" s="34">
        <f t="shared" si="25"/>
        <v>0</v>
      </c>
      <c r="I64" s="33">
        <v>0</v>
      </c>
      <c r="J64" s="33">
        <v>0</v>
      </c>
      <c r="K64" s="34">
        <f t="shared" si="26"/>
        <v>0</v>
      </c>
      <c r="L64" s="34">
        <f t="shared" si="27"/>
        <v>0</v>
      </c>
      <c r="M64" s="34">
        <f t="shared" si="27"/>
        <v>0</v>
      </c>
      <c r="N64" s="34">
        <f t="shared" si="27"/>
        <v>0</v>
      </c>
      <c r="O64" s="34">
        <v>0</v>
      </c>
      <c r="P64" s="34">
        <v>0</v>
      </c>
      <c r="Q64" s="34">
        <f t="shared" si="28"/>
        <v>0</v>
      </c>
      <c r="R64" s="33">
        <v>0</v>
      </c>
      <c r="S64" s="33">
        <v>0</v>
      </c>
      <c r="T64" s="34">
        <f t="shared" si="29"/>
        <v>0</v>
      </c>
      <c r="U64" s="33">
        <v>0</v>
      </c>
      <c r="V64" s="33">
        <v>0</v>
      </c>
      <c r="W64" s="34">
        <f t="shared" si="30"/>
        <v>0</v>
      </c>
      <c r="X64" s="34">
        <f t="shared" si="31"/>
        <v>0</v>
      </c>
      <c r="Y64" s="34">
        <f t="shared" si="31"/>
        <v>0</v>
      </c>
      <c r="Z64" s="34">
        <f t="shared" si="32"/>
        <v>0</v>
      </c>
      <c r="AA64" s="2"/>
      <c r="AB64" s="2"/>
      <c r="AC64" s="2"/>
      <c r="AD64" s="2"/>
      <c r="AE64" s="2"/>
      <c r="AF64" s="2"/>
    </row>
    <row r="65" spans="1:32" ht="18.75" customHeight="1">
      <c r="A65" s="31">
        <v>12</v>
      </c>
      <c r="B65" s="38" t="s">
        <v>38</v>
      </c>
      <c r="C65" s="34">
        <v>0</v>
      </c>
      <c r="D65" s="34">
        <v>0</v>
      </c>
      <c r="E65" s="34">
        <f t="shared" si="24"/>
        <v>0</v>
      </c>
      <c r="F65" s="33">
        <v>0</v>
      </c>
      <c r="G65" s="33">
        <v>0</v>
      </c>
      <c r="H65" s="34">
        <f t="shared" si="25"/>
        <v>0</v>
      </c>
      <c r="I65" s="33">
        <v>0</v>
      </c>
      <c r="J65" s="33">
        <v>0</v>
      </c>
      <c r="K65" s="34">
        <f t="shared" si="26"/>
        <v>0</v>
      </c>
      <c r="L65" s="34">
        <f t="shared" si="27"/>
        <v>0</v>
      </c>
      <c r="M65" s="34">
        <f t="shared" si="27"/>
        <v>0</v>
      </c>
      <c r="N65" s="34">
        <f t="shared" si="27"/>
        <v>0</v>
      </c>
      <c r="O65" s="34">
        <v>0</v>
      </c>
      <c r="P65" s="34">
        <v>0</v>
      </c>
      <c r="Q65" s="34">
        <f t="shared" si="28"/>
        <v>0</v>
      </c>
      <c r="R65" s="33">
        <v>0</v>
      </c>
      <c r="S65" s="33">
        <v>0</v>
      </c>
      <c r="T65" s="34">
        <f t="shared" si="29"/>
        <v>0</v>
      </c>
      <c r="U65" s="33">
        <v>0</v>
      </c>
      <c r="V65" s="33">
        <v>0</v>
      </c>
      <c r="W65" s="34">
        <f t="shared" si="30"/>
        <v>0</v>
      </c>
      <c r="X65" s="34">
        <f t="shared" si="31"/>
        <v>0</v>
      </c>
      <c r="Y65" s="34">
        <f t="shared" si="31"/>
        <v>0</v>
      </c>
      <c r="Z65" s="34">
        <f t="shared" si="32"/>
        <v>0</v>
      </c>
      <c r="AA65" s="2"/>
      <c r="AB65" s="2"/>
      <c r="AC65" s="2"/>
      <c r="AD65" s="2"/>
      <c r="AE65" s="2"/>
      <c r="AF65" s="2"/>
    </row>
    <row r="66" spans="1:32" ht="18.75" customHeight="1">
      <c r="A66" s="31">
        <v>13</v>
      </c>
      <c r="B66" s="38" t="s">
        <v>39</v>
      </c>
      <c r="C66" s="34">
        <v>0</v>
      </c>
      <c r="D66" s="34">
        <v>0</v>
      </c>
      <c r="E66" s="34">
        <f t="shared" si="24"/>
        <v>0</v>
      </c>
      <c r="F66" s="33">
        <v>0</v>
      </c>
      <c r="G66" s="33">
        <v>0</v>
      </c>
      <c r="H66" s="34">
        <f t="shared" si="25"/>
        <v>0</v>
      </c>
      <c r="I66" s="33">
        <v>0</v>
      </c>
      <c r="J66" s="33">
        <v>0</v>
      </c>
      <c r="K66" s="34">
        <f t="shared" si="26"/>
        <v>0</v>
      </c>
      <c r="L66" s="34">
        <f t="shared" si="27"/>
        <v>0</v>
      </c>
      <c r="M66" s="34">
        <f t="shared" si="27"/>
        <v>0</v>
      </c>
      <c r="N66" s="34">
        <f t="shared" si="27"/>
        <v>0</v>
      </c>
      <c r="O66" s="34">
        <v>0</v>
      </c>
      <c r="P66" s="34">
        <v>0</v>
      </c>
      <c r="Q66" s="34">
        <f t="shared" si="28"/>
        <v>0</v>
      </c>
      <c r="R66" s="33">
        <v>0</v>
      </c>
      <c r="S66" s="33">
        <v>0</v>
      </c>
      <c r="T66" s="34">
        <f t="shared" si="29"/>
        <v>0</v>
      </c>
      <c r="U66" s="33">
        <v>0</v>
      </c>
      <c r="V66" s="33">
        <v>0</v>
      </c>
      <c r="W66" s="34">
        <f t="shared" si="30"/>
        <v>0</v>
      </c>
      <c r="X66" s="34">
        <f t="shared" si="31"/>
        <v>0</v>
      </c>
      <c r="Y66" s="34">
        <f t="shared" si="31"/>
        <v>0</v>
      </c>
      <c r="Z66" s="34">
        <f t="shared" si="32"/>
        <v>0</v>
      </c>
      <c r="AA66" s="2"/>
      <c r="AB66" s="2"/>
      <c r="AC66" s="2"/>
      <c r="AD66" s="2"/>
      <c r="AE66" s="2"/>
      <c r="AF66" s="2"/>
    </row>
    <row r="67" spans="1:32" ht="18.75" customHeight="1">
      <c r="A67" s="31">
        <v>14</v>
      </c>
      <c r="B67" s="38" t="s">
        <v>40</v>
      </c>
      <c r="C67" s="34">
        <v>0</v>
      </c>
      <c r="D67" s="34">
        <v>0</v>
      </c>
      <c r="E67" s="34">
        <f t="shared" si="24"/>
        <v>0</v>
      </c>
      <c r="F67" s="33">
        <v>0</v>
      </c>
      <c r="G67" s="33">
        <v>0</v>
      </c>
      <c r="H67" s="34">
        <f t="shared" si="25"/>
        <v>0</v>
      </c>
      <c r="I67" s="33">
        <v>0</v>
      </c>
      <c r="J67" s="33">
        <v>0</v>
      </c>
      <c r="K67" s="34">
        <f t="shared" si="26"/>
        <v>0</v>
      </c>
      <c r="L67" s="34">
        <f t="shared" si="27"/>
        <v>0</v>
      </c>
      <c r="M67" s="34">
        <f t="shared" si="27"/>
        <v>0</v>
      </c>
      <c r="N67" s="34">
        <f t="shared" si="27"/>
        <v>0</v>
      </c>
      <c r="O67" s="34">
        <v>0</v>
      </c>
      <c r="P67" s="34">
        <v>0</v>
      </c>
      <c r="Q67" s="34">
        <f t="shared" si="28"/>
        <v>0</v>
      </c>
      <c r="R67" s="33">
        <v>0</v>
      </c>
      <c r="S67" s="33">
        <v>0</v>
      </c>
      <c r="T67" s="34">
        <f t="shared" si="29"/>
        <v>0</v>
      </c>
      <c r="U67" s="33">
        <v>0</v>
      </c>
      <c r="V67" s="33">
        <v>0</v>
      </c>
      <c r="W67" s="34">
        <f t="shared" si="30"/>
        <v>0</v>
      </c>
      <c r="X67" s="34">
        <f t="shared" si="31"/>
        <v>0</v>
      </c>
      <c r="Y67" s="34">
        <f t="shared" si="31"/>
        <v>0</v>
      </c>
      <c r="Z67" s="34">
        <f t="shared" si="32"/>
        <v>0</v>
      </c>
      <c r="AA67" s="2"/>
      <c r="AB67" s="2"/>
      <c r="AC67" s="2"/>
      <c r="AD67" s="2"/>
      <c r="AE67" s="2"/>
      <c r="AF67" s="2"/>
    </row>
    <row r="68" spans="1:32" ht="18.75" customHeight="1">
      <c r="A68" s="31">
        <v>15</v>
      </c>
      <c r="B68" s="38" t="s">
        <v>41</v>
      </c>
      <c r="C68" s="34">
        <v>0</v>
      </c>
      <c r="D68" s="34">
        <v>0</v>
      </c>
      <c r="E68" s="34">
        <f t="shared" si="24"/>
        <v>0</v>
      </c>
      <c r="F68" s="33">
        <v>0</v>
      </c>
      <c r="G68" s="33">
        <v>0</v>
      </c>
      <c r="H68" s="34">
        <f t="shared" si="25"/>
        <v>0</v>
      </c>
      <c r="I68" s="33">
        <v>0</v>
      </c>
      <c r="J68" s="33">
        <v>0</v>
      </c>
      <c r="K68" s="34">
        <f t="shared" si="26"/>
        <v>0</v>
      </c>
      <c r="L68" s="34">
        <f t="shared" si="27"/>
        <v>0</v>
      </c>
      <c r="M68" s="34">
        <f t="shared" si="27"/>
        <v>0</v>
      </c>
      <c r="N68" s="34">
        <f t="shared" si="27"/>
        <v>0</v>
      </c>
      <c r="O68" s="34">
        <v>0</v>
      </c>
      <c r="P68" s="34">
        <v>0</v>
      </c>
      <c r="Q68" s="34">
        <f t="shared" si="28"/>
        <v>0</v>
      </c>
      <c r="R68" s="33">
        <v>0</v>
      </c>
      <c r="S68" s="33">
        <v>0</v>
      </c>
      <c r="T68" s="34">
        <f t="shared" si="29"/>
        <v>0</v>
      </c>
      <c r="U68" s="33">
        <v>0</v>
      </c>
      <c r="V68" s="33">
        <v>0</v>
      </c>
      <c r="W68" s="34">
        <f t="shared" si="30"/>
        <v>0</v>
      </c>
      <c r="X68" s="34">
        <f t="shared" si="31"/>
        <v>0</v>
      </c>
      <c r="Y68" s="34">
        <f t="shared" si="31"/>
        <v>0</v>
      </c>
      <c r="Z68" s="34">
        <f t="shared" si="32"/>
        <v>0</v>
      </c>
      <c r="AA68" s="2"/>
      <c r="AB68" s="2"/>
      <c r="AC68" s="2"/>
      <c r="AD68" s="2"/>
      <c r="AE68" s="2"/>
      <c r="AF68" s="2"/>
    </row>
    <row r="69" spans="1:32" ht="18.75" customHeight="1">
      <c r="A69" s="31">
        <v>16</v>
      </c>
      <c r="B69" s="38" t="s">
        <v>42</v>
      </c>
      <c r="C69" s="34">
        <v>0</v>
      </c>
      <c r="D69" s="34">
        <v>0</v>
      </c>
      <c r="E69" s="34">
        <f t="shared" si="24"/>
        <v>0</v>
      </c>
      <c r="F69" s="33">
        <v>0</v>
      </c>
      <c r="G69" s="33">
        <v>0</v>
      </c>
      <c r="H69" s="34">
        <f t="shared" si="25"/>
        <v>0</v>
      </c>
      <c r="I69" s="33">
        <v>0</v>
      </c>
      <c r="J69" s="33">
        <v>0</v>
      </c>
      <c r="K69" s="34">
        <f t="shared" si="26"/>
        <v>0</v>
      </c>
      <c r="L69" s="34">
        <f t="shared" si="27"/>
        <v>0</v>
      </c>
      <c r="M69" s="34">
        <f t="shared" si="27"/>
        <v>0</v>
      </c>
      <c r="N69" s="34">
        <f t="shared" si="27"/>
        <v>0</v>
      </c>
      <c r="O69" s="34">
        <v>0</v>
      </c>
      <c r="P69" s="34">
        <v>0</v>
      </c>
      <c r="Q69" s="34">
        <f t="shared" si="28"/>
        <v>0</v>
      </c>
      <c r="R69" s="33">
        <v>0</v>
      </c>
      <c r="S69" s="33">
        <v>0</v>
      </c>
      <c r="T69" s="34">
        <f t="shared" si="29"/>
        <v>0</v>
      </c>
      <c r="U69" s="33">
        <v>0</v>
      </c>
      <c r="V69" s="33">
        <v>0</v>
      </c>
      <c r="W69" s="34">
        <f t="shared" si="30"/>
        <v>0</v>
      </c>
      <c r="X69" s="34">
        <f t="shared" si="31"/>
        <v>0</v>
      </c>
      <c r="Y69" s="34">
        <f t="shared" si="31"/>
        <v>0</v>
      </c>
      <c r="Z69" s="34">
        <f t="shared" si="32"/>
        <v>0</v>
      </c>
      <c r="AA69" s="2"/>
      <c r="AB69" s="2"/>
      <c r="AC69" s="2"/>
      <c r="AD69" s="2"/>
      <c r="AE69" s="2"/>
      <c r="AF69" s="2"/>
    </row>
    <row r="70" spans="1:32" ht="18.75" customHeight="1">
      <c r="A70" s="32"/>
      <c r="B70" s="32"/>
      <c r="C70" s="34">
        <f t="shared" ref="C70:Z70" si="33">SUM(C54:C69)</f>
        <v>56</v>
      </c>
      <c r="D70" s="34">
        <f t="shared" si="33"/>
        <v>122</v>
      </c>
      <c r="E70" s="34">
        <f t="shared" si="33"/>
        <v>178</v>
      </c>
      <c r="F70" s="34">
        <f t="shared" si="33"/>
        <v>21</v>
      </c>
      <c r="G70" s="34">
        <f t="shared" si="33"/>
        <v>4</v>
      </c>
      <c r="H70" s="34">
        <f t="shared" si="33"/>
        <v>25</v>
      </c>
      <c r="I70" s="34">
        <f t="shared" si="33"/>
        <v>0</v>
      </c>
      <c r="J70" s="34">
        <f t="shared" si="33"/>
        <v>0</v>
      </c>
      <c r="K70" s="34">
        <f t="shared" si="33"/>
        <v>0</v>
      </c>
      <c r="L70" s="34">
        <f t="shared" si="33"/>
        <v>77</v>
      </c>
      <c r="M70" s="34">
        <f t="shared" si="33"/>
        <v>126</v>
      </c>
      <c r="N70" s="34">
        <f t="shared" si="33"/>
        <v>203</v>
      </c>
      <c r="O70" s="34">
        <f t="shared" si="33"/>
        <v>12</v>
      </c>
      <c r="P70" s="34">
        <f t="shared" si="33"/>
        <v>77</v>
      </c>
      <c r="Q70" s="34">
        <f t="shared" si="33"/>
        <v>89</v>
      </c>
      <c r="R70" s="34">
        <f t="shared" si="33"/>
        <v>1</v>
      </c>
      <c r="S70" s="34">
        <f t="shared" si="33"/>
        <v>0</v>
      </c>
      <c r="T70" s="34">
        <f t="shared" si="33"/>
        <v>1</v>
      </c>
      <c r="U70" s="34">
        <f t="shared" si="33"/>
        <v>0</v>
      </c>
      <c r="V70" s="34">
        <f t="shared" si="33"/>
        <v>0</v>
      </c>
      <c r="W70" s="34">
        <f t="shared" si="33"/>
        <v>0</v>
      </c>
      <c r="X70" s="34">
        <f t="shared" si="33"/>
        <v>13</v>
      </c>
      <c r="Y70" s="34">
        <f t="shared" si="33"/>
        <v>77</v>
      </c>
      <c r="Z70" s="34">
        <f t="shared" si="33"/>
        <v>90</v>
      </c>
      <c r="AA70" s="2"/>
      <c r="AB70" s="2"/>
      <c r="AC70" s="2"/>
      <c r="AD70" s="2"/>
      <c r="AE70" s="2"/>
      <c r="AF70" s="2"/>
    </row>
    <row r="71" spans="1:32" ht="21" customHeight="1">
      <c r="A71" s="32" t="s">
        <v>43</v>
      </c>
      <c r="B71" s="32"/>
      <c r="C71" s="34">
        <f t="shared" ref="C71:Z71" si="34">C43+C52+C70</f>
        <v>133</v>
      </c>
      <c r="D71" s="34">
        <f t="shared" si="34"/>
        <v>271</v>
      </c>
      <c r="E71" s="34">
        <f t="shared" si="34"/>
        <v>404</v>
      </c>
      <c r="F71" s="34">
        <f t="shared" si="34"/>
        <v>149</v>
      </c>
      <c r="G71" s="34">
        <f t="shared" si="34"/>
        <v>65</v>
      </c>
      <c r="H71" s="34">
        <f t="shared" si="34"/>
        <v>214</v>
      </c>
      <c r="I71" s="34">
        <f t="shared" si="34"/>
        <v>5</v>
      </c>
      <c r="J71" s="34">
        <f t="shared" si="34"/>
        <v>0</v>
      </c>
      <c r="K71" s="34">
        <f t="shared" si="34"/>
        <v>5</v>
      </c>
      <c r="L71" s="34">
        <f t="shared" si="34"/>
        <v>287</v>
      </c>
      <c r="M71" s="34">
        <f t="shared" si="34"/>
        <v>336</v>
      </c>
      <c r="N71" s="34">
        <f t="shared" si="34"/>
        <v>623</v>
      </c>
      <c r="O71" s="34">
        <f t="shared" si="34"/>
        <v>19</v>
      </c>
      <c r="P71" s="34">
        <f t="shared" si="34"/>
        <v>119</v>
      </c>
      <c r="Q71" s="34">
        <f t="shared" si="34"/>
        <v>138</v>
      </c>
      <c r="R71" s="34">
        <f t="shared" si="34"/>
        <v>5</v>
      </c>
      <c r="S71" s="34">
        <f t="shared" si="34"/>
        <v>6</v>
      </c>
      <c r="T71" s="34">
        <f t="shared" si="34"/>
        <v>11</v>
      </c>
      <c r="U71" s="34">
        <f t="shared" si="34"/>
        <v>0</v>
      </c>
      <c r="V71" s="34">
        <f t="shared" si="34"/>
        <v>0</v>
      </c>
      <c r="W71" s="34">
        <f t="shared" si="34"/>
        <v>0</v>
      </c>
      <c r="X71" s="34">
        <f t="shared" si="34"/>
        <v>24</v>
      </c>
      <c r="Y71" s="34">
        <f t="shared" si="34"/>
        <v>125</v>
      </c>
      <c r="Z71" s="34">
        <f t="shared" si="34"/>
        <v>149</v>
      </c>
      <c r="AA71" s="2"/>
      <c r="AB71" s="2"/>
      <c r="AC71" s="2"/>
      <c r="AD71" s="2"/>
      <c r="AE71" s="2"/>
      <c r="AF71" s="2"/>
    </row>
    <row r="72" spans="1:32" ht="21" customHeight="1">
      <c r="A72" s="32" t="s">
        <v>44</v>
      </c>
      <c r="B72" s="32"/>
      <c r="C72" s="39">
        <v>76</v>
      </c>
      <c r="D72" s="39">
        <v>162</v>
      </c>
      <c r="E72" s="39">
        <f>SUM(C72:D72)</f>
        <v>238</v>
      </c>
      <c r="F72" s="39">
        <v>75</v>
      </c>
      <c r="G72" s="39">
        <v>34</v>
      </c>
      <c r="H72" s="39">
        <f>SUM(F72:G72)</f>
        <v>109</v>
      </c>
      <c r="I72" s="39">
        <v>2</v>
      </c>
      <c r="J72" s="39">
        <v>0</v>
      </c>
      <c r="K72" s="39">
        <f>SUM(I72:J72)</f>
        <v>2</v>
      </c>
      <c r="L72" s="39">
        <f t="shared" ref="L72:M72" si="35">C72+F72+I72</f>
        <v>153</v>
      </c>
      <c r="M72" s="39">
        <f t="shared" si="35"/>
        <v>196</v>
      </c>
      <c r="N72" s="39">
        <f>SUM(L72:M72)</f>
        <v>349</v>
      </c>
      <c r="O72" s="39">
        <v>12</v>
      </c>
      <c r="P72" s="39">
        <v>67</v>
      </c>
      <c r="Q72" s="39">
        <f>SUM(O72:P72)</f>
        <v>79</v>
      </c>
      <c r="R72" s="39">
        <v>3</v>
      </c>
      <c r="S72" s="39">
        <v>3</v>
      </c>
      <c r="T72" s="39">
        <f>SUM(R72:S72)</f>
        <v>6</v>
      </c>
      <c r="U72" s="39">
        <v>0</v>
      </c>
      <c r="V72" s="39">
        <v>0</v>
      </c>
      <c r="W72" s="39">
        <f>SUM(U72:V72)</f>
        <v>0</v>
      </c>
      <c r="X72" s="34">
        <f t="shared" ref="X72:Y72" si="36">O72+R72+U72</f>
        <v>15</v>
      </c>
      <c r="Y72" s="34">
        <f t="shared" si="36"/>
        <v>70</v>
      </c>
      <c r="Z72" s="39">
        <f>SUM(X72:Y72)</f>
        <v>85</v>
      </c>
      <c r="AA72" s="2"/>
      <c r="AB72" s="2"/>
      <c r="AC72" s="2"/>
      <c r="AD72" s="2"/>
      <c r="AE72" s="2"/>
      <c r="AF72" s="2"/>
    </row>
    <row r="73" spans="1:32" ht="15.75" customHeight="1" thickBot="1">
      <c r="A73" s="40" t="s">
        <v>45</v>
      </c>
      <c r="B73" s="40"/>
      <c r="C73" s="40"/>
      <c r="D73" s="40"/>
      <c r="E73" s="41">
        <f>E72/'[1]2'!E26*1000</f>
        <v>0.24634850446791309</v>
      </c>
      <c r="F73" s="40"/>
      <c r="G73" s="40"/>
      <c r="H73" s="41">
        <f>H72/'[1]2'!E26*1000</f>
        <v>0.11282347473530474</v>
      </c>
      <c r="I73" s="40"/>
      <c r="J73" s="40"/>
      <c r="K73" s="41">
        <f>K72/'[1]2'!E26*1000</f>
        <v>2.0701554997303623E-3</v>
      </c>
      <c r="L73" s="40"/>
      <c r="M73" s="40"/>
      <c r="N73" s="41">
        <f>N72/'[1]2'!E26*1000</f>
        <v>0.36124213470294819</v>
      </c>
      <c r="O73" s="40"/>
      <c r="P73" s="40"/>
      <c r="Q73" s="41">
        <f>Q72/'[1]2'!E26*1000</f>
        <v>8.1771142239349309E-2</v>
      </c>
      <c r="R73" s="40"/>
      <c r="S73" s="40"/>
      <c r="T73" s="41">
        <f>T72/'[1]2'!E26*1000</f>
        <v>6.2104664991910873E-3</v>
      </c>
      <c r="U73" s="40"/>
      <c r="V73" s="40"/>
      <c r="W73" s="41">
        <f>W72/'[1]2'!E26*1000</f>
        <v>0</v>
      </c>
      <c r="X73" s="40"/>
      <c r="Y73" s="40"/>
      <c r="Z73" s="41">
        <f>Z72/'[1]2'!E26*1000</f>
        <v>8.7981608738540398E-2</v>
      </c>
      <c r="AA73" s="2"/>
      <c r="AB73" s="2"/>
      <c r="AC73" s="2"/>
      <c r="AD73" s="2"/>
      <c r="AE73" s="2"/>
      <c r="AF73" s="2"/>
    </row>
    <row r="74" spans="1:32" ht="15.75" customHeight="1">
      <c r="A74" s="6"/>
      <c r="B74" s="6"/>
      <c r="C74" s="6"/>
      <c r="D74" s="6"/>
      <c r="E74" s="42"/>
      <c r="F74" s="6"/>
      <c r="G74" s="6"/>
      <c r="H74" s="42"/>
      <c r="I74" s="6"/>
      <c r="J74" s="6"/>
      <c r="K74" s="42"/>
      <c r="L74" s="6"/>
      <c r="M74" s="6"/>
      <c r="N74" s="42"/>
      <c r="O74" s="6"/>
      <c r="P74" s="6"/>
      <c r="Q74" s="42"/>
      <c r="R74" s="6"/>
      <c r="S74" s="6"/>
      <c r="T74" s="42"/>
      <c r="U74" s="6"/>
      <c r="V74" s="6"/>
      <c r="W74" s="42"/>
      <c r="X74" s="6"/>
      <c r="Y74" s="6"/>
      <c r="Z74" s="42"/>
      <c r="AA74" s="2"/>
      <c r="AB74" s="2"/>
      <c r="AC74" s="2"/>
      <c r="AD74" s="2"/>
      <c r="AE74" s="2"/>
      <c r="AF74" s="2"/>
    </row>
    <row r="75" spans="1:32" ht="21" customHeight="1">
      <c r="A75" s="43" t="s">
        <v>46</v>
      </c>
      <c r="B75" s="5"/>
      <c r="C75" s="5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44"/>
      <c r="P75" s="44"/>
      <c r="Q75" s="44"/>
      <c r="R75" s="44"/>
      <c r="S75" s="44"/>
      <c r="T75" s="44"/>
      <c r="U75" s="44"/>
      <c r="V75" s="44"/>
      <c r="W75" s="44"/>
      <c r="X75" s="44"/>
      <c r="Y75" s="44"/>
      <c r="Z75" s="44"/>
      <c r="AA75" s="2"/>
      <c r="AB75" s="2"/>
      <c r="AC75" s="2"/>
      <c r="AD75" s="2"/>
      <c r="AE75" s="2"/>
      <c r="AF75" s="2"/>
    </row>
    <row r="76" spans="1:32" ht="21" customHeight="1">
      <c r="A76" s="2" t="s">
        <v>47</v>
      </c>
      <c r="B76" s="2"/>
      <c r="C76" s="2"/>
      <c r="D76" s="2"/>
      <c r="E76" s="2"/>
      <c r="F76" s="2"/>
      <c r="G76" s="2"/>
      <c r="H76" s="2" t="s">
        <v>1</v>
      </c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</row>
    <row r="77" spans="1:32" ht="21" customHeight="1">
      <c r="A77" s="2"/>
      <c r="B77" s="2" t="s">
        <v>48</v>
      </c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</row>
    <row r="78" spans="1:32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</row>
    <row r="79" spans="1:32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</row>
    <row r="80" spans="1:32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</row>
    <row r="81" spans="1:32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</row>
    <row r="82" spans="1:32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</row>
    <row r="83" spans="1:32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</row>
    <row r="84" spans="1:32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</row>
    <row r="85" spans="1:32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</row>
    <row r="86" spans="1:32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</row>
    <row r="87" spans="1:32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</row>
    <row r="88" spans="1:32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</row>
    <row r="89" spans="1:32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</row>
    <row r="90" spans="1:32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</row>
    <row r="91" spans="1:32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</row>
    <row r="92" spans="1:32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</row>
    <row r="93" spans="1:32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</row>
    <row r="94" spans="1:32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</row>
    <row r="95" spans="1:32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</row>
    <row r="96" spans="1:32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</row>
    <row r="97" spans="1:32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</row>
    <row r="98" spans="1:32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</row>
    <row r="99" spans="1:32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</row>
    <row r="100" spans="1:32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</row>
    <row r="101" spans="1:32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</row>
    <row r="102" spans="1:32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</row>
    <row r="103" spans="1:32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</row>
    <row r="104" spans="1:32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</row>
    <row r="105" spans="1:32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</row>
    <row r="106" spans="1:32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</row>
    <row r="107" spans="1:32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</row>
    <row r="108" spans="1:32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</row>
    <row r="109" spans="1:32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</row>
    <row r="110" spans="1:32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</row>
    <row r="111" spans="1:32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</row>
    <row r="112" spans="1:32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</row>
    <row r="113" spans="1:32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</row>
    <row r="114" spans="1:32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</row>
    <row r="115" spans="1:32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</row>
    <row r="116" spans="1:32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</row>
    <row r="117" spans="1:32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</row>
    <row r="118" spans="1:32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</row>
    <row r="119" spans="1:32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</row>
    <row r="120" spans="1:32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</row>
    <row r="121" spans="1:32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</row>
    <row r="122" spans="1:32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</row>
    <row r="123" spans="1:32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</row>
    <row r="124" spans="1:32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</row>
    <row r="125" spans="1:32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</row>
    <row r="126" spans="1:32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</row>
    <row r="127" spans="1:32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</row>
    <row r="128" spans="1:32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</row>
    <row r="129" spans="1:32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</row>
    <row r="130" spans="1:32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</row>
    <row r="131" spans="1:32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</row>
    <row r="132" spans="1:32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</row>
    <row r="133" spans="1:32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</row>
    <row r="134" spans="1:32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</row>
    <row r="135" spans="1:32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</row>
    <row r="136" spans="1:32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</row>
    <row r="137" spans="1:32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</row>
    <row r="138" spans="1:32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</row>
    <row r="139" spans="1:32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</row>
    <row r="140" spans="1:32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</row>
    <row r="141" spans="1:32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</row>
    <row r="142" spans="1:32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</row>
    <row r="143" spans="1:32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</row>
    <row r="144" spans="1:32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</row>
    <row r="145" spans="1:32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</row>
    <row r="146" spans="1:32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</row>
    <row r="147" spans="1:32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</row>
    <row r="148" spans="1:32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</row>
    <row r="149" spans="1:32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</row>
    <row r="150" spans="1:32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</row>
    <row r="151" spans="1:32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</row>
    <row r="152" spans="1:32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</row>
    <row r="153" spans="1:32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</row>
    <row r="154" spans="1:32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</row>
    <row r="155" spans="1:32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</row>
    <row r="156" spans="1:32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</row>
    <row r="157" spans="1:32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</row>
    <row r="158" spans="1:32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</row>
    <row r="159" spans="1:32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</row>
    <row r="160" spans="1:32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</row>
    <row r="161" spans="1:32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</row>
    <row r="162" spans="1:32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</row>
    <row r="163" spans="1:32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</row>
    <row r="164" spans="1:32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</row>
    <row r="165" spans="1:32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</row>
    <row r="166" spans="1:32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</row>
    <row r="167" spans="1:32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</row>
    <row r="168" spans="1:32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</row>
    <row r="169" spans="1:32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</row>
    <row r="170" spans="1:32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</row>
    <row r="171" spans="1:32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</row>
    <row r="172" spans="1:32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</row>
    <row r="173" spans="1:32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</row>
    <row r="174" spans="1:32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</row>
    <row r="175" spans="1:32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</row>
    <row r="176" spans="1:32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</row>
    <row r="177" spans="1:32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</row>
    <row r="178" spans="1:32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</row>
    <row r="179" spans="1:32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</row>
    <row r="180" spans="1:32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</row>
    <row r="181" spans="1:32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</row>
    <row r="182" spans="1:32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</row>
    <row r="183" spans="1:32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</row>
    <row r="184" spans="1:32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</row>
    <row r="185" spans="1:32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</row>
    <row r="186" spans="1:32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</row>
    <row r="187" spans="1:32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</row>
    <row r="188" spans="1:32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</row>
    <row r="189" spans="1:32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</row>
    <row r="190" spans="1:32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</row>
    <row r="191" spans="1:32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</row>
    <row r="192" spans="1:32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</row>
    <row r="193" spans="1:32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</row>
    <row r="194" spans="1:32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</row>
    <row r="195" spans="1:32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</row>
    <row r="196" spans="1:32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</row>
    <row r="197" spans="1:32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</row>
    <row r="198" spans="1:32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</row>
    <row r="199" spans="1:32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</row>
    <row r="200" spans="1:32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</row>
    <row r="201" spans="1:32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</row>
    <row r="202" spans="1:32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</row>
    <row r="203" spans="1:32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</row>
    <row r="204" spans="1:32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</row>
    <row r="205" spans="1:32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</row>
    <row r="206" spans="1:32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</row>
    <row r="207" spans="1:32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</row>
    <row r="208" spans="1:32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</row>
    <row r="209" spans="1:32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</row>
    <row r="210" spans="1:32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</row>
    <row r="211" spans="1:32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</row>
    <row r="212" spans="1:32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</row>
    <row r="213" spans="1:32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</row>
    <row r="214" spans="1:32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</row>
    <row r="215" spans="1:32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</row>
    <row r="216" spans="1:32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</row>
    <row r="217" spans="1:32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</row>
    <row r="218" spans="1:32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</row>
    <row r="219" spans="1:32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</row>
    <row r="220" spans="1:32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</row>
    <row r="221" spans="1:32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</row>
    <row r="222" spans="1:32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</row>
    <row r="223" spans="1:32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</row>
    <row r="224" spans="1:32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</row>
    <row r="225" spans="1:32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</row>
    <row r="226" spans="1:32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</row>
    <row r="227" spans="1:32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</row>
    <row r="228" spans="1:32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</row>
    <row r="229" spans="1:32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</row>
    <row r="230" spans="1:32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</row>
    <row r="231" spans="1:32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</row>
    <row r="232" spans="1:32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</row>
    <row r="233" spans="1:32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</row>
    <row r="234" spans="1:32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</row>
    <row r="235" spans="1:32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</row>
    <row r="236" spans="1:32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</row>
    <row r="237" spans="1:32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</row>
    <row r="238" spans="1:32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</row>
    <row r="239" spans="1:32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</row>
    <row r="240" spans="1:32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</row>
    <row r="241" spans="1:32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</row>
    <row r="242" spans="1:32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</row>
    <row r="243" spans="1:32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</row>
    <row r="244" spans="1:32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</row>
    <row r="245" spans="1:32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</row>
    <row r="246" spans="1:32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</row>
    <row r="247" spans="1:32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</row>
    <row r="248" spans="1:32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</row>
    <row r="249" spans="1:32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</row>
    <row r="250" spans="1:32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</row>
    <row r="251" spans="1:32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</row>
    <row r="252" spans="1:32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</row>
    <row r="253" spans="1:32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</row>
    <row r="254" spans="1:32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</row>
    <row r="255" spans="1:32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</row>
    <row r="256" spans="1:32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</row>
    <row r="257" spans="1:32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</row>
    <row r="258" spans="1:32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</row>
    <row r="259" spans="1:32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</row>
    <row r="260" spans="1:32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</row>
    <row r="261" spans="1:32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</row>
    <row r="262" spans="1:32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</row>
    <row r="263" spans="1:32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</row>
    <row r="264" spans="1:32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</row>
    <row r="265" spans="1:32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</row>
    <row r="266" spans="1:32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</row>
    <row r="267" spans="1:32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</row>
    <row r="268" spans="1:32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</row>
    <row r="269" spans="1:32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</row>
    <row r="270" spans="1:32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</row>
    <row r="271" spans="1:32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</row>
    <row r="272" spans="1:32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</row>
    <row r="273" spans="1:32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</row>
    <row r="274" spans="1:32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</row>
    <row r="275" spans="1:32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</row>
    <row r="276" spans="1:32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</row>
    <row r="277" spans="1:32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</row>
    <row r="278" spans="1:32" ht="15.75" customHeight="1"/>
    <row r="279" spans="1:32" ht="15.75" customHeight="1"/>
    <row r="280" spans="1:32" ht="15.75" customHeight="1"/>
    <row r="281" spans="1:32" ht="15.75" customHeight="1"/>
    <row r="282" spans="1:32" ht="15.75" customHeight="1"/>
    <row r="283" spans="1:32" ht="15.75" customHeight="1"/>
    <row r="284" spans="1:32" ht="15.75" customHeight="1"/>
    <row r="285" spans="1:32" ht="15.75" customHeight="1"/>
    <row r="286" spans="1:32" ht="15.75" customHeight="1"/>
    <row r="287" spans="1:32" ht="15.75" customHeight="1"/>
    <row r="288" spans="1:32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6">
    <mergeCell ref="R7:T7"/>
    <mergeCell ref="U7:W7"/>
    <mergeCell ref="X7:Z7"/>
    <mergeCell ref="A10:B10"/>
    <mergeCell ref="A44:B44"/>
    <mergeCell ref="A75:C75"/>
    <mergeCell ref="A3:Z3"/>
    <mergeCell ref="I4:K4"/>
    <mergeCell ref="I5:K5"/>
    <mergeCell ref="A7:A8"/>
    <mergeCell ref="B7:B8"/>
    <mergeCell ref="C7:E7"/>
    <mergeCell ref="F7:H7"/>
    <mergeCell ref="I7:K7"/>
    <mergeCell ref="L7:N7"/>
    <mergeCell ref="O7:Q7"/>
  </mergeCells>
  <printOptions horizontalCentered="1"/>
  <pageMargins left="1.1200000000000001" right="0.77" top="1.1499999999999999" bottom="0.9" header="0" footer="0"/>
  <pageSetup paperSize="9" orientation="landscape"/>
  <tableParts count="5">
    <tablePart r:id="rId1"/>
    <tablePart r:id="rId2"/>
    <tablePart r:id="rId3"/>
    <tablePart r:id="rId4"/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2026-05-23T02:08:50Z</dcterms:created>
  <dcterms:modified xsi:type="dcterms:W3CDTF">2026-05-23T02:09:20Z</dcterms:modified>
</cp:coreProperties>
</file>