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le Kantor\URUSAN KANTOR\untuk data infokom\infokom\UNTUK CSV\Data Statistik Sektoral Dindik 2021\"/>
    </mc:Choice>
  </mc:AlternateContent>
  <xr:revisionPtr revIDLastSave="0" documentId="8_{F6DC3814-DD57-4F04-A824-76E46017B30D}" xr6:coauthVersionLast="46" xr6:coauthVersionMax="46" xr10:uidLastSave="{00000000-0000-0000-0000-000000000000}"/>
  <bookViews>
    <workbookView xWindow="1170" yWindow="750" windowWidth="14700" windowHeight="15450" xr2:uid="{F5E50D7D-7A73-4E90-AB52-4D7BC843666D}"/>
  </bookViews>
  <sheets>
    <sheet name="PD Statu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" i="1" l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D27" i="1"/>
  <c r="I27" i="1"/>
  <c r="N27" i="1"/>
  <c r="S27" i="1"/>
  <c r="D31" i="1"/>
  <c r="I31" i="1"/>
  <c r="N31" i="1"/>
  <c r="S31" i="1"/>
</calcChain>
</file>

<file path=xl/sharedStrings.xml><?xml version="1.0" encoding="utf-8"?>
<sst xmlns="http://schemas.openxmlformats.org/spreadsheetml/2006/main" count="50" uniqueCount="35">
  <si>
    <t>JUMLAH</t>
  </si>
  <si>
    <t>Sukorejo</t>
  </si>
  <si>
    <t>Sooko</t>
  </si>
  <si>
    <t>Slahung</t>
  </si>
  <si>
    <t>Siman</t>
  </si>
  <si>
    <t>Sawoo</t>
  </si>
  <si>
    <t>Sampung</t>
  </si>
  <si>
    <t>Sambit</t>
  </si>
  <si>
    <t>Pulung</t>
  </si>
  <si>
    <t>Pudak</t>
  </si>
  <si>
    <t>Ponorogo</t>
  </si>
  <si>
    <t>Ngrayun</t>
  </si>
  <si>
    <t>Ngebel</t>
  </si>
  <si>
    <t>Mlarak</t>
  </si>
  <si>
    <t>Kauman</t>
  </si>
  <si>
    <t>Jetis</t>
  </si>
  <si>
    <t>Jenangan</t>
  </si>
  <si>
    <t>Jambon</t>
  </si>
  <si>
    <t>Bungkal</t>
  </si>
  <si>
    <t>Balong</t>
  </si>
  <si>
    <t>Badegan</t>
  </si>
  <si>
    <t>Babadan</t>
  </si>
  <si>
    <t>MENGULANG</t>
  </si>
  <si>
    <t>PUTUS</t>
  </si>
  <si>
    <t>LULUS</t>
  </si>
  <si>
    <t>SISWA AKTIF</t>
  </si>
  <si>
    <t>SISWA BARU</t>
  </si>
  <si>
    <t>JENJANG KESETARAAN</t>
  </si>
  <si>
    <t>JENJANG SMP</t>
  </si>
  <si>
    <t>JENJANG SD</t>
  </si>
  <si>
    <t>JENJANG PAUD</t>
  </si>
  <si>
    <t>KECAMATAN</t>
  </si>
  <si>
    <t>NO</t>
  </si>
  <si>
    <t>TAHUN PELAJARAN 2021 / 2022</t>
  </si>
  <si>
    <t>JUMLAH PESERTA DIDIK MENURUT STATUS KESISWAAN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</si>
</sst>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/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0" fillId="0" borderId="0" xfId="0" applyNumberFormat="1"/>
    <xf numFmtId="3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7C7FB-0114-4134-A144-845B2B0C0875}">
  <dimension ref="A1:X31"/>
  <sheetViews>
    <sheetView tabSelected="1" topLeftCell="D1" zoomScale="90" zoomScaleNormal="90" workbookViewId="0">
      <selection activeCell="A2" sqref="A2:V2"/>
    </sheetView>
  </sheetViews>
  <sheetFormatPr defaultRowHeight="15" x14ac:dyDescent="0.25"/>
  <cols>
    <col min="1" max="1" width="7.140625" style="2" customWidth="1"/>
    <col min="2" max="2" width="15.7109375" customWidth="1"/>
    <col min="3" max="3" width="11.7109375" style="1" customWidth="1"/>
    <col min="4" max="4" width="14.140625" style="1" customWidth="1"/>
    <col min="5" max="5" width="12.5703125" style="1" bestFit="1" customWidth="1"/>
    <col min="6" max="6" width="12.5703125" style="1" customWidth="1"/>
    <col min="7" max="7" width="12.5703125" style="1" bestFit="1" customWidth="1"/>
    <col min="8" max="8" width="11.7109375" style="1" customWidth="1"/>
    <col min="9" max="9" width="14.140625" style="1" customWidth="1"/>
    <col min="10" max="10" width="12.5703125" style="1" bestFit="1" customWidth="1"/>
    <col min="11" max="11" width="12.5703125" style="1" customWidth="1"/>
    <col min="12" max="12" width="12.5703125" style="1" bestFit="1" customWidth="1"/>
    <col min="13" max="13" width="11.7109375" style="1" customWidth="1"/>
    <col min="14" max="14" width="14.140625" style="1" customWidth="1"/>
    <col min="15" max="15" width="12.5703125" style="1" bestFit="1" customWidth="1"/>
    <col min="16" max="16" width="12.5703125" style="1" customWidth="1"/>
    <col min="17" max="17" width="12.5703125" style="1" bestFit="1" customWidth="1"/>
    <col min="18" max="18" width="11.7109375" style="1" customWidth="1"/>
    <col min="19" max="19" width="14.140625" style="1" customWidth="1"/>
    <col min="20" max="20" width="12.5703125" style="1" bestFit="1" customWidth="1"/>
    <col min="21" max="21" width="12.5703125" style="1" customWidth="1"/>
    <col min="22" max="22" width="12.5703125" style="1" bestFit="1" customWidth="1"/>
  </cols>
  <sheetData>
    <row r="1" spans="1:24" x14ac:dyDescent="0.25">
      <c r="A1" s="15" t="s">
        <v>34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4" x14ac:dyDescent="0.25">
      <c r="A2" s="15" t="s">
        <v>33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4" spans="1:24" s="12" customFormat="1" x14ac:dyDescent="0.25">
      <c r="A4" s="14" t="s">
        <v>32</v>
      </c>
      <c r="B4" s="14" t="s">
        <v>31</v>
      </c>
      <c r="C4" s="14" t="s">
        <v>30</v>
      </c>
      <c r="D4" s="14"/>
      <c r="E4" s="14"/>
      <c r="F4" s="14"/>
      <c r="G4" s="14"/>
      <c r="H4" s="14" t="s">
        <v>29</v>
      </c>
      <c r="I4" s="14"/>
      <c r="J4" s="14"/>
      <c r="K4" s="14"/>
      <c r="L4" s="14"/>
      <c r="M4" s="14" t="s">
        <v>28</v>
      </c>
      <c r="N4" s="14"/>
      <c r="O4" s="14"/>
      <c r="P4" s="14"/>
      <c r="Q4" s="14"/>
      <c r="R4" s="14" t="s">
        <v>27</v>
      </c>
      <c r="S4" s="14"/>
      <c r="T4" s="14"/>
      <c r="U4" s="14"/>
      <c r="V4" s="14"/>
    </row>
    <row r="5" spans="1:24" s="12" customFormat="1" x14ac:dyDescent="0.25">
      <c r="A5" s="14"/>
      <c r="B5" s="14"/>
      <c r="C5" s="13" t="s">
        <v>26</v>
      </c>
      <c r="D5" s="13" t="s">
        <v>25</v>
      </c>
      <c r="E5" s="13" t="s">
        <v>24</v>
      </c>
      <c r="F5" s="13" t="s">
        <v>23</v>
      </c>
      <c r="G5" s="13" t="s">
        <v>22</v>
      </c>
      <c r="H5" s="13" t="s">
        <v>26</v>
      </c>
      <c r="I5" s="13" t="s">
        <v>25</v>
      </c>
      <c r="J5" s="13" t="s">
        <v>24</v>
      </c>
      <c r="K5" s="13" t="s">
        <v>23</v>
      </c>
      <c r="L5" s="13" t="s">
        <v>22</v>
      </c>
      <c r="M5" s="13" t="s">
        <v>26</v>
      </c>
      <c r="N5" s="13" t="s">
        <v>25</v>
      </c>
      <c r="O5" s="13" t="s">
        <v>24</v>
      </c>
      <c r="P5" s="13" t="s">
        <v>23</v>
      </c>
      <c r="Q5" s="13" t="s">
        <v>22</v>
      </c>
      <c r="R5" s="13" t="s">
        <v>26</v>
      </c>
      <c r="S5" s="13" t="s">
        <v>25</v>
      </c>
      <c r="T5" s="13" t="s">
        <v>24</v>
      </c>
      <c r="U5" s="13" t="s">
        <v>23</v>
      </c>
      <c r="V5" s="13" t="s">
        <v>22</v>
      </c>
    </row>
    <row r="6" spans="1:24" x14ac:dyDescent="0.25">
      <c r="A6" s="11">
        <v>1</v>
      </c>
      <c r="B6" s="10" t="s">
        <v>21</v>
      </c>
      <c r="C6" s="9"/>
      <c r="D6" s="9">
        <v>584</v>
      </c>
      <c r="E6" s="9"/>
      <c r="F6" s="9"/>
      <c r="G6" s="9"/>
      <c r="H6" s="9">
        <v>459</v>
      </c>
      <c r="I6" s="9">
        <v>2472</v>
      </c>
      <c r="J6" s="9">
        <v>570</v>
      </c>
      <c r="K6" s="9">
        <v>9</v>
      </c>
      <c r="L6" s="9">
        <v>4</v>
      </c>
      <c r="M6" s="9">
        <v>341</v>
      </c>
      <c r="N6" s="9">
        <v>954</v>
      </c>
      <c r="O6" s="9">
        <v>303</v>
      </c>
      <c r="P6" s="9">
        <v>26</v>
      </c>
      <c r="Q6" s="9">
        <v>4</v>
      </c>
      <c r="R6" s="9"/>
      <c r="S6" s="9">
        <v>63</v>
      </c>
      <c r="T6" s="9"/>
      <c r="U6" s="9"/>
      <c r="V6" s="9"/>
      <c r="X6" s="8">
        <f>D6-18</f>
        <v>566</v>
      </c>
    </row>
    <row r="7" spans="1:24" x14ac:dyDescent="0.25">
      <c r="A7" s="11">
        <v>2</v>
      </c>
      <c r="B7" s="10" t="s">
        <v>20</v>
      </c>
      <c r="C7" s="9"/>
      <c r="D7" s="9">
        <v>458</v>
      </c>
      <c r="E7" s="9"/>
      <c r="F7" s="9"/>
      <c r="G7" s="9"/>
      <c r="H7" s="9">
        <v>304</v>
      </c>
      <c r="I7" s="9">
        <v>1715</v>
      </c>
      <c r="J7" s="9">
        <v>404</v>
      </c>
      <c r="K7" s="9">
        <v>14</v>
      </c>
      <c r="L7" s="9">
        <v>10</v>
      </c>
      <c r="M7" s="9">
        <v>444</v>
      </c>
      <c r="N7" s="9">
        <v>931</v>
      </c>
      <c r="O7" s="9">
        <v>320</v>
      </c>
      <c r="P7" s="9">
        <v>23</v>
      </c>
      <c r="Q7" s="9">
        <v>0</v>
      </c>
      <c r="R7" s="9"/>
      <c r="S7" s="9">
        <v>0</v>
      </c>
      <c r="T7" s="9"/>
      <c r="U7" s="9"/>
      <c r="V7" s="9"/>
      <c r="X7" s="8">
        <f>D7-18</f>
        <v>440</v>
      </c>
    </row>
    <row r="8" spans="1:24" x14ac:dyDescent="0.25">
      <c r="A8" s="11">
        <v>3</v>
      </c>
      <c r="B8" s="10" t="s">
        <v>19</v>
      </c>
      <c r="C8" s="9"/>
      <c r="D8" s="9">
        <v>530</v>
      </c>
      <c r="E8" s="9"/>
      <c r="F8" s="9"/>
      <c r="G8" s="9"/>
      <c r="H8" s="9">
        <v>394</v>
      </c>
      <c r="I8" s="9">
        <v>2130</v>
      </c>
      <c r="J8" s="9">
        <v>444</v>
      </c>
      <c r="K8" s="9">
        <v>7</v>
      </c>
      <c r="L8" s="9">
        <v>16</v>
      </c>
      <c r="M8" s="9">
        <v>455</v>
      </c>
      <c r="N8" s="9">
        <v>1158</v>
      </c>
      <c r="O8" s="9">
        <v>457</v>
      </c>
      <c r="P8" s="9">
        <v>36</v>
      </c>
      <c r="Q8" s="9">
        <v>0</v>
      </c>
      <c r="R8" s="9"/>
      <c r="S8" s="9">
        <v>0</v>
      </c>
      <c r="T8" s="9"/>
      <c r="U8" s="9"/>
      <c r="V8" s="9"/>
      <c r="X8" s="8">
        <f>D8-18</f>
        <v>512</v>
      </c>
    </row>
    <row r="9" spans="1:24" x14ac:dyDescent="0.25">
      <c r="A9" s="11">
        <v>4</v>
      </c>
      <c r="B9" s="10" t="s">
        <v>18</v>
      </c>
      <c r="C9" s="9"/>
      <c r="D9" s="9">
        <v>626</v>
      </c>
      <c r="E9" s="9"/>
      <c r="F9" s="9"/>
      <c r="G9" s="9"/>
      <c r="H9" s="9">
        <v>353</v>
      </c>
      <c r="I9" s="9">
        <v>1952</v>
      </c>
      <c r="J9" s="9">
        <v>393</v>
      </c>
      <c r="K9" s="9">
        <v>11</v>
      </c>
      <c r="L9" s="9">
        <v>4</v>
      </c>
      <c r="M9" s="9">
        <v>288</v>
      </c>
      <c r="N9" s="9">
        <v>811</v>
      </c>
      <c r="O9" s="9">
        <v>314</v>
      </c>
      <c r="P9" s="9">
        <v>9</v>
      </c>
      <c r="Q9" s="9">
        <v>0</v>
      </c>
      <c r="R9" s="9"/>
      <c r="S9" s="9">
        <v>0</v>
      </c>
      <c r="T9" s="9"/>
      <c r="U9" s="9"/>
      <c r="V9" s="9"/>
      <c r="X9" s="8">
        <f>D9-18</f>
        <v>608</v>
      </c>
    </row>
    <row r="10" spans="1:24" x14ac:dyDescent="0.25">
      <c r="A10" s="11">
        <v>5</v>
      </c>
      <c r="B10" s="10" t="s">
        <v>17</v>
      </c>
      <c r="C10" s="9"/>
      <c r="D10" s="9">
        <v>514</v>
      </c>
      <c r="E10" s="9"/>
      <c r="F10" s="9"/>
      <c r="G10" s="9"/>
      <c r="H10" s="9">
        <v>398</v>
      </c>
      <c r="I10" s="9">
        <v>2116</v>
      </c>
      <c r="J10" s="9">
        <v>493</v>
      </c>
      <c r="K10" s="9">
        <v>5</v>
      </c>
      <c r="L10" s="9">
        <v>3</v>
      </c>
      <c r="M10" s="9">
        <v>186</v>
      </c>
      <c r="N10" s="9">
        <v>348</v>
      </c>
      <c r="O10" s="9">
        <v>173</v>
      </c>
      <c r="P10" s="9">
        <v>11</v>
      </c>
      <c r="Q10" s="9">
        <v>2</v>
      </c>
      <c r="R10" s="9"/>
      <c r="S10" s="9">
        <v>0</v>
      </c>
      <c r="T10" s="9"/>
      <c r="U10" s="9"/>
      <c r="V10" s="9"/>
      <c r="X10" s="8">
        <f>D10-18</f>
        <v>496</v>
      </c>
    </row>
    <row r="11" spans="1:24" x14ac:dyDescent="0.25">
      <c r="A11" s="11">
        <v>6</v>
      </c>
      <c r="B11" s="10" t="s">
        <v>16</v>
      </c>
      <c r="C11" s="9"/>
      <c r="D11" s="9">
        <v>646</v>
      </c>
      <c r="E11" s="9"/>
      <c r="F11" s="9"/>
      <c r="G11" s="9"/>
      <c r="H11" s="9">
        <v>404</v>
      </c>
      <c r="I11" s="9">
        <v>2542</v>
      </c>
      <c r="J11" s="9">
        <v>444</v>
      </c>
      <c r="K11" s="9">
        <v>5</v>
      </c>
      <c r="L11" s="9">
        <v>8</v>
      </c>
      <c r="M11" s="9">
        <v>421</v>
      </c>
      <c r="N11" s="9">
        <v>1123</v>
      </c>
      <c r="O11" s="9">
        <v>351</v>
      </c>
      <c r="P11" s="9">
        <v>24</v>
      </c>
      <c r="Q11" s="9">
        <v>0</v>
      </c>
      <c r="R11" s="9"/>
      <c r="S11" s="9">
        <v>136</v>
      </c>
      <c r="T11" s="9"/>
      <c r="U11" s="9"/>
      <c r="V11" s="9"/>
      <c r="X11" s="8">
        <f>D11-18</f>
        <v>628</v>
      </c>
    </row>
    <row r="12" spans="1:24" x14ac:dyDescent="0.25">
      <c r="A12" s="11">
        <v>7</v>
      </c>
      <c r="B12" s="10" t="s">
        <v>15</v>
      </c>
      <c r="C12" s="9"/>
      <c r="D12" s="9">
        <v>213</v>
      </c>
      <c r="E12" s="9"/>
      <c r="F12" s="9"/>
      <c r="G12" s="9"/>
      <c r="H12" s="9">
        <v>280</v>
      </c>
      <c r="I12" s="9">
        <v>1642</v>
      </c>
      <c r="J12" s="9">
        <v>343</v>
      </c>
      <c r="K12" s="9">
        <v>2</v>
      </c>
      <c r="L12" s="9">
        <v>2</v>
      </c>
      <c r="M12" s="9">
        <v>323</v>
      </c>
      <c r="N12" s="9">
        <v>1013</v>
      </c>
      <c r="O12" s="9">
        <v>382</v>
      </c>
      <c r="P12" s="9">
        <v>1</v>
      </c>
      <c r="Q12" s="9">
        <v>0</v>
      </c>
      <c r="R12" s="9"/>
      <c r="S12" s="9">
        <v>34</v>
      </c>
      <c r="T12" s="9"/>
      <c r="U12" s="9"/>
      <c r="V12" s="9"/>
      <c r="X12" s="8">
        <f>D12-18</f>
        <v>195</v>
      </c>
    </row>
    <row r="13" spans="1:24" x14ac:dyDescent="0.25">
      <c r="A13" s="11">
        <v>8</v>
      </c>
      <c r="B13" s="10" t="s">
        <v>14</v>
      </c>
      <c r="C13" s="9"/>
      <c r="D13" s="9">
        <v>681</v>
      </c>
      <c r="E13" s="9"/>
      <c r="F13" s="9"/>
      <c r="G13" s="9"/>
      <c r="H13" s="9">
        <v>429</v>
      </c>
      <c r="I13" s="9">
        <v>2330</v>
      </c>
      <c r="J13" s="9">
        <v>484</v>
      </c>
      <c r="K13" s="9">
        <v>4</v>
      </c>
      <c r="L13" s="9">
        <v>8</v>
      </c>
      <c r="M13" s="9">
        <v>666</v>
      </c>
      <c r="N13" s="9">
        <v>1459</v>
      </c>
      <c r="O13" s="9">
        <v>462</v>
      </c>
      <c r="P13" s="9">
        <v>1</v>
      </c>
      <c r="Q13" s="9">
        <v>0</v>
      </c>
      <c r="R13" s="9"/>
      <c r="S13" s="9">
        <v>59</v>
      </c>
      <c r="T13" s="9"/>
      <c r="U13" s="9"/>
      <c r="V13" s="9"/>
      <c r="X13" s="8">
        <f>D13-18</f>
        <v>663</v>
      </c>
    </row>
    <row r="14" spans="1:24" x14ac:dyDescent="0.25">
      <c r="A14" s="11">
        <v>9</v>
      </c>
      <c r="B14" s="10" t="s">
        <v>13</v>
      </c>
      <c r="C14" s="9"/>
      <c r="D14" s="9">
        <v>582</v>
      </c>
      <c r="E14" s="9"/>
      <c r="F14" s="9"/>
      <c r="G14" s="9"/>
      <c r="H14" s="9">
        <v>297</v>
      </c>
      <c r="I14" s="9">
        <v>2115</v>
      </c>
      <c r="J14" s="9">
        <v>426</v>
      </c>
      <c r="K14" s="9">
        <v>2</v>
      </c>
      <c r="L14" s="9">
        <v>13</v>
      </c>
      <c r="M14" s="9">
        <v>416</v>
      </c>
      <c r="N14" s="9">
        <v>1276</v>
      </c>
      <c r="O14" s="9">
        <v>289</v>
      </c>
      <c r="P14" s="9">
        <v>19</v>
      </c>
      <c r="Q14" s="9">
        <v>0</v>
      </c>
      <c r="R14" s="9"/>
      <c r="S14" s="9">
        <v>180</v>
      </c>
      <c r="T14" s="9"/>
      <c r="U14" s="9"/>
      <c r="V14" s="9"/>
      <c r="X14" s="8">
        <f>D14-18</f>
        <v>564</v>
      </c>
    </row>
    <row r="15" spans="1:24" x14ac:dyDescent="0.25">
      <c r="A15" s="11">
        <v>10</v>
      </c>
      <c r="B15" s="10" t="s">
        <v>12</v>
      </c>
      <c r="C15" s="9"/>
      <c r="D15" s="9">
        <v>229</v>
      </c>
      <c r="E15" s="9"/>
      <c r="F15" s="9"/>
      <c r="G15" s="9"/>
      <c r="H15" s="9">
        <v>245</v>
      </c>
      <c r="I15" s="9">
        <v>1386</v>
      </c>
      <c r="J15" s="9">
        <v>276</v>
      </c>
      <c r="K15" s="9">
        <v>0</v>
      </c>
      <c r="L15" s="9">
        <v>5</v>
      </c>
      <c r="M15" s="9">
        <v>173</v>
      </c>
      <c r="N15" s="9">
        <v>419</v>
      </c>
      <c r="O15" s="9">
        <v>190</v>
      </c>
      <c r="P15" s="9">
        <v>12</v>
      </c>
      <c r="Q15" s="9">
        <v>2</v>
      </c>
      <c r="R15" s="9"/>
      <c r="S15" s="9">
        <v>0</v>
      </c>
      <c r="T15" s="9"/>
      <c r="U15" s="9"/>
      <c r="V15" s="9"/>
      <c r="X15" s="8">
        <f>D15-18</f>
        <v>211</v>
      </c>
    </row>
    <row r="16" spans="1:24" x14ac:dyDescent="0.25">
      <c r="A16" s="11">
        <v>11</v>
      </c>
      <c r="B16" s="10" t="s">
        <v>11</v>
      </c>
      <c r="C16" s="9"/>
      <c r="D16" s="9">
        <v>911</v>
      </c>
      <c r="E16" s="9"/>
      <c r="F16" s="9"/>
      <c r="G16" s="9"/>
      <c r="H16" s="9">
        <v>719</v>
      </c>
      <c r="I16" s="9">
        <v>4219</v>
      </c>
      <c r="J16" s="9">
        <v>810</v>
      </c>
      <c r="K16" s="9">
        <v>11</v>
      </c>
      <c r="L16" s="9">
        <v>8</v>
      </c>
      <c r="M16" s="9">
        <v>537</v>
      </c>
      <c r="N16" s="9">
        <v>1425</v>
      </c>
      <c r="O16" s="9">
        <v>535</v>
      </c>
      <c r="P16" s="9">
        <v>18</v>
      </c>
      <c r="Q16" s="9">
        <v>0</v>
      </c>
      <c r="R16" s="9"/>
      <c r="S16" s="9">
        <v>12</v>
      </c>
      <c r="T16" s="9"/>
      <c r="U16" s="9"/>
      <c r="V16" s="9"/>
      <c r="X16" s="8">
        <f>D16-18</f>
        <v>893</v>
      </c>
    </row>
    <row r="17" spans="1:24" x14ac:dyDescent="0.25">
      <c r="A17" s="11">
        <v>12</v>
      </c>
      <c r="B17" s="10" t="s">
        <v>10</v>
      </c>
      <c r="C17" s="9"/>
      <c r="D17" s="9">
        <v>1750</v>
      </c>
      <c r="E17" s="9"/>
      <c r="F17" s="9"/>
      <c r="G17" s="9"/>
      <c r="H17" s="9">
        <v>1292</v>
      </c>
      <c r="I17" s="9">
        <v>6535</v>
      </c>
      <c r="J17" s="9">
        <v>1319</v>
      </c>
      <c r="K17" s="9">
        <v>9</v>
      </c>
      <c r="L17" s="9">
        <v>12</v>
      </c>
      <c r="M17" s="9">
        <v>2274</v>
      </c>
      <c r="N17" s="9">
        <v>5480</v>
      </c>
      <c r="O17" s="9">
        <v>2057</v>
      </c>
      <c r="P17" s="9">
        <v>27</v>
      </c>
      <c r="Q17" s="9">
        <v>1</v>
      </c>
      <c r="R17" s="9"/>
      <c r="S17" s="9">
        <v>246</v>
      </c>
      <c r="T17" s="9"/>
      <c r="U17" s="9"/>
      <c r="V17" s="9"/>
      <c r="X17" s="8">
        <f>D17-18</f>
        <v>1732</v>
      </c>
    </row>
    <row r="18" spans="1:24" x14ac:dyDescent="0.25">
      <c r="A18" s="11">
        <v>13</v>
      </c>
      <c r="B18" s="10" t="s">
        <v>9</v>
      </c>
      <c r="C18" s="9"/>
      <c r="D18" s="9">
        <v>158</v>
      </c>
      <c r="E18" s="9"/>
      <c r="F18" s="9"/>
      <c r="G18" s="9"/>
      <c r="H18" s="9">
        <v>105</v>
      </c>
      <c r="I18" s="9">
        <v>552</v>
      </c>
      <c r="J18" s="9">
        <v>98</v>
      </c>
      <c r="K18" s="9">
        <v>1</v>
      </c>
      <c r="L18" s="9">
        <v>0</v>
      </c>
      <c r="M18" s="9">
        <v>45</v>
      </c>
      <c r="N18" s="9">
        <v>93</v>
      </c>
      <c r="O18" s="9">
        <v>58</v>
      </c>
      <c r="P18" s="9">
        <v>21</v>
      </c>
      <c r="Q18" s="9">
        <v>3</v>
      </c>
      <c r="R18" s="9"/>
      <c r="S18" s="9">
        <v>144</v>
      </c>
      <c r="T18" s="9"/>
      <c r="U18" s="9"/>
      <c r="V18" s="9"/>
      <c r="X18" s="8">
        <f>D18-18</f>
        <v>140</v>
      </c>
    </row>
    <row r="19" spans="1:24" x14ac:dyDescent="0.25">
      <c r="A19" s="11">
        <v>14</v>
      </c>
      <c r="B19" s="10" t="s">
        <v>8</v>
      </c>
      <c r="C19" s="9"/>
      <c r="D19" s="9">
        <v>784</v>
      </c>
      <c r="E19" s="9"/>
      <c r="F19" s="9"/>
      <c r="G19" s="9"/>
      <c r="H19" s="9">
        <v>582</v>
      </c>
      <c r="I19" s="9">
        <v>3098</v>
      </c>
      <c r="J19" s="9">
        <v>578</v>
      </c>
      <c r="K19" s="9">
        <v>7</v>
      </c>
      <c r="L19" s="9">
        <v>5</v>
      </c>
      <c r="M19" s="9">
        <v>469</v>
      </c>
      <c r="N19" s="9">
        <v>1300</v>
      </c>
      <c r="O19" s="9">
        <v>461</v>
      </c>
      <c r="P19" s="9">
        <v>16</v>
      </c>
      <c r="Q19" s="9">
        <v>4</v>
      </c>
      <c r="R19" s="9"/>
      <c r="S19" s="9">
        <v>0</v>
      </c>
      <c r="T19" s="9"/>
      <c r="U19" s="9"/>
      <c r="V19" s="9"/>
      <c r="X19" s="8">
        <f>D19-18</f>
        <v>766</v>
      </c>
    </row>
    <row r="20" spans="1:24" x14ac:dyDescent="0.25">
      <c r="A20" s="11">
        <v>15</v>
      </c>
      <c r="B20" s="10" t="s">
        <v>7</v>
      </c>
      <c r="C20" s="9"/>
      <c r="D20" s="9">
        <v>664</v>
      </c>
      <c r="E20" s="9"/>
      <c r="F20" s="9"/>
      <c r="G20" s="9"/>
      <c r="H20" s="9">
        <v>276</v>
      </c>
      <c r="I20" s="9">
        <v>1664</v>
      </c>
      <c r="J20" s="9">
        <v>362</v>
      </c>
      <c r="K20" s="9">
        <v>4</v>
      </c>
      <c r="L20" s="9">
        <v>3</v>
      </c>
      <c r="M20" s="9">
        <v>320</v>
      </c>
      <c r="N20" s="9">
        <v>943</v>
      </c>
      <c r="O20" s="9">
        <v>365</v>
      </c>
      <c r="P20" s="9">
        <v>98</v>
      </c>
      <c r="Q20" s="9">
        <v>0</v>
      </c>
      <c r="R20" s="9"/>
      <c r="S20" s="9">
        <v>0</v>
      </c>
      <c r="T20" s="9"/>
      <c r="U20" s="9"/>
      <c r="V20" s="9"/>
      <c r="X20" s="8">
        <f>D20-18</f>
        <v>646</v>
      </c>
    </row>
    <row r="21" spans="1:24" x14ac:dyDescent="0.25">
      <c r="A21" s="11">
        <v>16</v>
      </c>
      <c r="B21" s="10" t="s">
        <v>6</v>
      </c>
      <c r="C21" s="9"/>
      <c r="D21" s="9">
        <v>461</v>
      </c>
      <c r="E21" s="9"/>
      <c r="F21" s="9"/>
      <c r="G21" s="9"/>
      <c r="H21" s="9">
        <v>361</v>
      </c>
      <c r="I21" s="9">
        <v>2237</v>
      </c>
      <c r="J21" s="9">
        <v>412</v>
      </c>
      <c r="K21" s="9">
        <v>1</v>
      </c>
      <c r="L21" s="9">
        <v>9</v>
      </c>
      <c r="M21" s="9">
        <v>200</v>
      </c>
      <c r="N21" s="9">
        <v>592</v>
      </c>
      <c r="O21" s="9">
        <v>200</v>
      </c>
      <c r="P21" s="9">
        <v>10</v>
      </c>
      <c r="Q21" s="9">
        <v>1</v>
      </c>
      <c r="R21" s="9"/>
      <c r="S21" s="9">
        <v>0</v>
      </c>
      <c r="T21" s="9"/>
      <c r="U21" s="9"/>
      <c r="V21" s="9"/>
      <c r="X21" s="8">
        <f>D21-18</f>
        <v>443</v>
      </c>
    </row>
    <row r="22" spans="1:24" x14ac:dyDescent="0.25">
      <c r="A22" s="11">
        <v>17</v>
      </c>
      <c r="B22" s="10" t="s">
        <v>5</v>
      </c>
      <c r="C22" s="9"/>
      <c r="D22" s="9">
        <v>885</v>
      </c>
      <c r="E22" s="9"/>
      <c r="F22" s="9"/>
      <c r="G22" s="9"/>
      <c r="H22" s="9">
        <v>554</v>
      </c>
      <c r="I22" s="9">
        <v>3585</v>
      </c>
      <c r="J22" s="9">
        <v>648</v>
      </c>
      <c r="K22" s="9">
        <v>16</v>
      </c>
      <c r="L22" s="9">
        <v>36</v>
      </c>
      <c r="M22" s="9">
        <v>579</v>
      </c>
      <c r="N22" s="9">
        <v>1212</v>
      </c>
      <c r="O22" s="9">
        <v>419</v>
      </c>
      <c r="P22" s="9">
        <v>54</v>
      </c>
      <c r="Q22" s="9">
        <v>0</v>
      </c>
      <c r="R22" s="9"/>
      <c r="S22" s="9">
        <v>0</v>
      </c>
      <c r="T22" s="9"/>
      <c r="U22" s="9"/>
      <c r="V22" s="9"/>
      <c r="X22" s="8">
        <f>D22-18</f>
        <v>867</v>
      </c>
    </row>
    <row r="23" spans="1:24" x14ac:dyDescent="0.25">
      <c r="A23" s="11">
        <v>18</v>
      </c>
      <c r="B23" s="10" t="s">
        <v>4</v>
      </c>
      <c r="C23" s="9"/>
      <c r="D23" s="9">
        <v>423</v>
      </c>
      <c r="E23" s="9"/>
      <c r="F23" s="9"/>
      <c r="G23" s="9"/>
      <c r="H23" s="9">
        <v>387</v>
      </c>
      <c r="I23" s="9">
        <v>2167</v>
      </c>
      <c r="J23" s="9">
        <v>455</v>
      </c>
      <c r="K23" s="9">
        <v>3</v>
      </c>
      <c r="L23" s="9">
        <v>5</v>
      </c>
      <c r="M23" s="9">
        <v>149</v>
      </c>
      <c r="N23" s="9">
        <v>487</v>
      </c>
      <c r="O23" s="9">
        <v>172</v>
      </c>
      <c r="P23" s="9">
        <v>6</v>
      </c>
      <c r="Q23" s="9">
        <v>0</v>
      </c>
      <c r="R23" s="9"/>
      <c r="S23" s="9">
        <v>78</v>
      </c>
      <c r="T23" s="9"/>
      <c r="U23" s="9"/>
      <c r="V23" s="9"/>
      <c r="X23" s="8">
        <f>D23-18</f>
        <v>405</v>
      </c>
    </row>
    <row r="24" spans="1:24" x14ac:dyDescent="0.25">
      <c r="A24" s="11">
        <v>19</v>
      </c>
      <c r="B24" s="10" t="s">
        <v>3</v>
      </c>
      <c r="C24" s="9"/>
      <c r="D24" s="9">
        <v>855</v>
      </c>
      <c r="E24" s="9"/>
      <c r="F24" s="9"/>
      <c r="G24" s="9"/>
      <c r="H24" s="9">
        <v>489</v>
      </c>
      <c r="I24" s="9">
        <v>2809</v>
      </c>
      <c r="J24" s="9">
        <v>548</v>
      </c>
      <c r="K24" s="9">
        <v>8</v>
      </c>
      <c r="L24" s="9">
        <v>12</v>
      </c>
      <c r="M24" s="9">
        <v>230</v>
      </c>
      <c r="N24" s="9">
        <v>604</v>
      </c>
      <c r="O24" s="9">
        <v>271</v>
      </c>
      <c r="P24" s="9">
        <v>14</v>
      </c>
      <c r="Q24" s="9">
        <v>22</v>
      </c>
      <c r="R24" s="9"/>
      <c r="S24" s="9">
        <v>0</v>
      </c>
      <c r="T24" s="9"/>
      <c r="U24" s="9"/>
      <c r="V24" s="9"/>
      <c r="X24" s="8">
        <f>D24-18</f>
        <v>837</v>
      </c>
    </row>
    <row r="25" spans="1:24" x14ac:dyDescent="0.25">
      <c r="A25" s="11">
        <v>20</v>
      </c>
      <c r="B25" s="10" t="s">
        <v>2</v>
      </c>
      <c r="C25" s="9"/>
      <c r="D25" s="9">
        <v>391</v>
      </c>
      <c r="E25" s="9"/>
      <c r="F25" s="9"/>
      <c r="G25" s="9"/>
      <c r="H25" s="9">
        <v>188</v>
      </c>
      <c r="I25" s="9">
        <v>1254</v>
      </c>
      <c r="J25" s="9">
        <v>256</v>
      </c>
      <c r="K25" s="9">
        <v>2</v>
      </c>
      <c r="L25" s="9">
        <v>3</v>
      </c>
      <c r="M25" s="9">
        <v>166</v>
      </c>
      <c r="N25" s="9">
        <v>536</v>
      </c>
      <c r="O25" s="9">
        <v>162</v>
      </c>
      <c r="P25" s="9">
        <v>5</v>
      </c>
      <c r="Q25" s="9">
        <v>0</v>
      </c>
      <c r="R25" s="9"/>
      <c r="S25" s="9">
        <v>0</v>
      </c>
      <c r="T25" s="9"/>
      <c r="U25" s="9"/>
      <c r="V25" s="9"/>
      <c r="X25" s="8">
        <f>D25-18</f>
        <v>373</v>
      </c>
    </row>
    <row r="26" spans="1:24" x14ac:dyDescent="0.25">
      <c r="A26" s="11">
        <v>21</v>
      </c>
      <c r="B26" s="10" t="s">
        <v>1</v>
      </c>
      <c r="C26" s="9"/>
      <c r="D26" s="9">
        <v>873</v>
      </c>
      <c r="E26" s="9"/>
      <c r="F26" s="9"/>
      <c r="G26" s="9"/>
      <c r="H26" s="9">
        <v>546</v>
      </c>
      <c r="I26" s="9">
        <v>3039</v>
      </c>
      <c r="J26" s="9">
        <v>591</v>
      </c>
      <c r="K26" s="9">
        <v>5</v>
      </c>
      <c r="L26" s="9">
        <v>6</v>
      </c>
      <c r="M26" s="9">
        <v>241</v>
      </c>
      <c r="N26" s="9">
        <v>653</v>
      </c>
      <c r="O26" s="9">
        <v>242</v>
      </c>
      <c r="P26" s="9">
        <v>19</v>
      </c>
      <c r="Q26" s="9">
        <v>0</v>
      </c>
      <c r="R26" s="9"/>
      <c r="S26" s="9">
        <v>0</v>
      </c>
      <c r="T26" s="9"/>
      <c r="U26" s="9"/>
      <c r="V26" s="9"/>
      <c r="X26" s="8">
        <f>D26-18</f>
        <v>855</v>
      </c>
    </row>
    <row r="27" spans="1:24" s="5" customFormat="1" x14ac:dyDescent="0.25">
      <c r="A27" s="7" t="s">
        <v>0</v>
      </c>
      <c r="B27" s="6"/>
      <c r="C27" s="4"/>
      <c r="D27" s="4">
        <f>SUM(D6:D26)</f>
        <v>13218</v>
      </c>
      <c r="E27" s="4"/>
      <c r="F27" s="4"/>
      <c r="G27" s="4"/>
      <c r="H27" s="4"/>
      <c r="I27" s="4">
        <f>SUM(I6:I26)</f>
        <v>51559</v>
      </c>
      <c r="J27" s="4"/>
      <c r="K27" s="4"/>
      <c r="L27" s="4"/>
      <c r="M27" s="4"/>
      <c r="N27" s="4">
        <f>SUM(N6:N26)</f>
        <v>22817</v>
      </c>
      <c r="O27" s="4"/>
      <c r="P27" s="4"/>
      <c r="Q27" s="4"/>
      <c r="R27" s="4"/>
      <c r="S27" s="4">
        <f>SUM(S6:S26)</f>
        <v>952</v>
      </c>
      <c r="T27" s="4"/>
      <c r="U27" s="4"/>
      <c r="V27" s="4"/>
    </row>
    <row r="29" spans="1:24" x14ac:dyDescent="0.25">
      <c r="D29" s="3">
        <v>13218</v>
      </c>
      <c r="I29" s="3">
        <v>51559</v>
      </c>
      <c r="N29" s="3">
        <v>22817</v>
      </c>
      <c r="S29" s="3">
        <v>952</v>
      </c>
    </row>
    <row r="30" spans="1:24" x14ac:dyDescent="0.25">
      <c r="D30" s="4">
        <v>13596</v>
      </c>
      <c r="I30" s="4">
        <v>51937</v>
      </c>
      <c r="N30" s="4">
        <v>23195</v>
      </c>
      <c r="S30" s="4">
        <v>1104</v>
      </c>
    </row>
    <row r="31" spans="1:24" x14ac:dyDescent="0.25">
      <c r="D31" s="3">
        <f>D30-D29</f>
        <v>378</v>
      </c>
      <c r="I31" s="3">
        <f>I30-I29</f>
        <v>378</v>
      </c>
      <c r="N31" s="3">
        <f>N30-N29</f>
        <v>378</v>
      </c>
      <c r="S31" s="3">
        <f>S30-S29</f>
        <v>152</v>
      </c>
    </row>
  </sheetData>
  <mergeCells count="9">
    <mergeCell ref="A27:B27"/>
    <mergeCell ref="H4:L4"/>
    <mergeCell ref="M4:Q4"/>
    <mergeCell ref="R4:V4"/>
    <mergeCell ref="A1:V1"/>
    <mergeCell ref="A2:V2"/>
    <mergeCell ref="A4:A5"/>
    <mergeCell ref="B4:B5"/>
    <mergeCell ref="C4:G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 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2023-05-26T15:50:38Z</dcterms:created>
  <dcterms:modified xsi:type="dcterms:W3CDTF">2023-05-26T15:51:04Z</dcterms:modified>
</cp:coreProperties>
</file>