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7B50E5EB-A494-463F-9819-EE0396201FAD}" xr6:coauthVersionLast="47" xr6:coauthVersionMax="47" xr10:uidLastSave="{00000000-0000-0000-0000-000000000000}"/>
  <bookViews>
    <workbookView xWindow="-120" yWindow="-120" windowWidth="20730" windowHeight="11040" xr2:uid="{EA3A56F7-0C81-4A92-BD81-7D7ADE3EC907}"/>
  </bookViews>
  <sheets>
    <sheet name="13. Dokt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1" l="1"/>
  <c r="Q74" i="1"/>
  <c r="H74" i="1"/>
  <c r="E74" i="1"/>
  <c r="T73" i="1"/>
  <c r="Q73" i="1"/>
  <c r="N73" i="1"/>
  <c r="N74" i="1" s="1"/>
  <c r="K73" i="1"/>
  <c r="K74" i="1" s="1"/>
  <c r="H73" i="1"/>
  <c r="E73" i="1"/>
  <c r="R70" i="1"/>
  <c r="Q70" i="1"/>
  <c r="P70" i="1"/>
  <c r="O70" i="1"/>
  <c r="N70" i="1"/>
  <c r="T70" i="1" s="1"/>
  <c r="M70" i="1"/>
  <c r="S70" i="1" s="1"/>
  <c r="L70" i="1"/>
  <c r="J70" i="1"/>
  <c r="G70" i="1"/>
  <c r="F70" i="1"/>
  <c r="I70" i="1" s="1"/>
  <c r="E70" i="1"/>
  <c r="D70" i="1"/>
  <c r="C70" i="1"/>
  <c r="S69" i="1"/>
  <c r="R69" i="1"/>
  <c r="Q69" i="1"/>
  <c r="N69" i="1"/>
  <c r="T69" i="1" s="1"/>
  <c r="K69" i="1"/>
  <c r="J69" i="1"/>
  <c r="I69" i="1"/>
  <c r="H69" i="1"/>
  <c r="E69" i="1"/>
  <c r="S68" i="1"/>
  <c r="R68" i="1"/>
  <c r="Q68" i="1"/>
  <c r="T68" i="1" s="1"/>
  <c r="N68" i="1"/>
  <c r="J68" i="1"/>
  <c r="I68" i="1"/>
  <c r="H68" i="1"/>
  <c r="E68" i="1"/>
  <c r="K68" i="1" s="1"/>
  <c r="T67" i="1"/>
  <c r="S67" i="1"/>
  <c r="R67" i="1"/>
  <c r="Q67" i="1"/>
  <c r="N67" i="1"/>
  <c r="J67" i="1"/>
  <c r="I67" i="1"/>
  <c r="H67" i="1"/>
  <c r="E67" i="1"/>
  <c r="K67" i="1" s="1"/>
  <c r="S66" i="1"/>
  <c r="R66" i="1"/>
  <c r="Q66" i="1"/>
  <c r="N66" i="1"/>
  <c r="T66" i="1" s="1"/>
  <c r="J66" i="1"/>
  <c r="I66" i="1"/>
  <c r="H66" i="1"/>
  <c r="K66" i="1" s="1"/>
  <c r="E66" i="1"/>
  <c r="S65" i="1"/>
  <c r="R65" i="1"/>
  <c r="Q65" i="1"/>
  <c r="N65" i="1"/>
  <c r="T65" i="1" s="1"/>
  <c r="K65" i="1"/>
  <c r="J65" i="1"/>
  <c r="I65" i="1"/>
  <c r="H65" i="1"/>
  <c r="E65" i="1"/>
  <c r="S64" i="1"/>
  <c r="R64" i="1"/>
  <c r="Q64" i="1"/>
  <c r="N64" i="1"/>
  <c r="T64" i="1" s="1"/>
  <c r="J64" i="1"/>
  <c r="I64" i="1"/>
  <c r="H64" i="1"/>
  <c r="E64" i="1"/>
  <c r="K64" i="1" s="1"/>
  <c r="T63" i="1"/>
  <c r="S63" i="1"/>
  <c r="R63" i="1"/>
  <c r="Q63" i="1"/>
  <c r="N63" i="1"/>
  <c r="J63" i="1"/>
  <c r="I63" i="1"/>
  <c r="H63" i="1"/>
  <c r="E63" i="1"/>
  <c r="K63" i="1" s="1"/>
  <c r="S62" i="1"/>
  <c r="R62" i="1"/>
  <c r="Q62" i="1"/>
  <c r="N62" i="1"/>
  <c r="T62" i="1" s="1"/>
  <c r="J62" i="1"/>
  <c r="I62" i="1"/>
  <c r="H62" i="1"/>
  <c r="E62" i="1"/>
  <c r="K62" i="1" s="1"/>
  <c r="S61" i="1"/>
  <c r="R61" i="1"/>
  <c r="Q61" i="1"/>
  <c r="N61" i="1"/>
  <c r="T61" i="1" s="1"/>
  <c r="K61" i="1"/>
  <c r="J61" i="1"/>
  <c r="I61" i="1"/>
  <c r="H61" i="1"/>
  <c r="E61" i="1"/>
  <c r="S60" i="1"/>
  <c r="R60" i="1"/>
  <c r="Q60" i="1"/>
  <c r="N60" i="1"/>
  <c r="T60" i="1" s="1"/>
  <c r="J60" i="1"/>
  <c r="I60" i="1"/>
  <c r="H60" i="1"/>
  <c r="E60" i="1"/>
  <c r="K60" i="1" s="1"/>
  <c r="T59" i="1"/>
  <c r="S59" i="1"/>
  <c r="R59" i="1"/>
  <c r="Q59" i="1"/>
  <c r="N59" i="1"/>
  <c r="J59" i="1"/>
  <c r="I59" i="1"/>
  <c r="H59" i="1"/>
  <c r="E59" i="1"/>
  <c r="K59" i="1" s="1"/>
  <c r="S58" i="1"/>
  <c r="R58" i="1"/>
  <c r="Q58" i="1"/>
  <c r="N58" i="1"/>
  <c r="T58" i="1" s="1"/>
  <c r="J58" i="1"/>
  <c r="I58" i="1"/>
  <c r="H58" i="1"/>
  <c r="E58" i="1"/>
  <c r="K58" i="1" s="1"/>
  <c r="S57" i="1"/>
  <c r="R57" i="1"/>
  <c r="Q57" i="1"/>
  <c r="N57" i="1"/>
  <c r="T57" i="1" s="1"/>
  <c r="K57" i="1"/>
  <c r="J57" i="1"/>
  <c r="I57" i="1"/>
  <c r="H57" i="1"/>
  <c r="E57" i="1"/>
  <c r="S56" i="1"/>
  <c r="R56" i="1"/>
  <c r="Q56" i="1"/>
  <c r="N56" i="1"/>
  <c r="T56" i="1" s="1"/>
  <c r="J56" i="1"/>
  <c r="I56" i="1"/>
  <c r="H56" i="1"/>
  <c r="E56" i="1"/>
  <c r="K56" i="1" s="1"/>
  <c r="T55" i="1"/>
  <c r="S55" i="1"/>
  <c r="R55" i="1"/>
  <c r="Q55" i="1"/>
  <c r="N55" i="1"/>
  <c r="J55" i="1"/>
  <c r="I55" i="1"/>
  <c r="H55" i="1"/>
  <c r="E55" i="1"/>
  <c r="K55" i="1" s="1"/>
  <c r="S54" i="1"/>
  <c r="R54" i="1"/>
  <c r="Q54" i="1"/>
  <c r="N54" i="1"/>
  <c r="T54" i="1" s="1"/>
  <c r="J54" i="1"/>
  <c r="I54" i="1"/>
  <c r="H54" i="1"/>
  <c r="E54" i="1"/>
  <c r="K54" i="1" s="1"/>
  <c r="P52" i="1"/>
  <c r="S52" i="1" s="1"/>
  <c r="O52" i="1"/>
  <c r="Q52" i="1" s="1"/>
  <c r="M52" i="1"/>
  <c r="L52" i="1"/>
  <c r="R52" i="1" s="1"/>
  <c r="T52" i="1" s="1"/>
  <c r="H52" i="1"/>
  <c r="G52" i="1"/>
  <c r="F52" i="1"/>
  <c r="D52" i="1"/>
  <c r="J52" i="1" s="1"/>
  <c r="C52" i="1"/>
  <c r="I52" i="1" s="1"/>
  <c r="K52" i="1" s="1"/>
  <c r="S51" i="1"/>
  <c r="R51" i="1"/>
  <c r="T51" i="1" s="1"/>
  <c r="Q51" i="1"/>
  <c r="N51" i="1"/>
  <c r="K51" i="1"/>
  <c r="H51" i="1"/>
  <c r="E51" i="1"/>
  <c r="S50" i="1"/>
  <c r="R50" i="1"/>
  <c r="T50" i="1" s="1"/>
  <c r="Q50" i="1"/>
  <c r="N50" i="1"/>
  <c r="J50" i="1"/>
  <c r="I50" i="1"/>
  <c r="K50" i="1" s="1"/>
  <c r="H50" i="1"/>
  <c r="S49" i="1"/>
  <c r="R49" i="1"/>
  <c r="T49" i="1" s="1"/>
  <c r="Q49" i="1"/>
  <c r="N49" i="1"/>
  <c r="J49" i="1"/>
  <c r="K49" i="1" s="1"/>
  <c r="I49" i="1"/>
  <c r="H49" i="1"/>
  <c r="E49" i="1"/>
  <c r="T48" i="1"/>
  <c r="S48" i="1"/>
  <c r="R48" i="1"/>
  <c r="Q48" i="1"/>
  <c r="N48" i="1"/>
  <c r="J48" i="1"/>
  <c r="I48" i="1"/>
  <c r="K48" i="1" s="1"/>
  <c r="H48" i="1"/>
  <c r="E48" i="1"/>
  <c r="S47" i="1"/>
  <c r="R47" i="1"/>
  <c r="T47" i="1" s="1"/>
  <c r="Q47" i="1"/>
  <c r="N47" i="1"/>
  <c r="K47" i="1"/>
  <c r="J47" i="1"/>
  <c r="I47" i="1"/>
  <c r="H47" i="1"/>
  <c r="E47" i="1"/>
  <c r="T46" i="1"/>
  <c r="S46" i="1"/>
  <c r="R46" i="1"/>
  <c r="Q46" i="1"/>
  <c r="N46" i="1"/>
  <c r="J46" i="1"/>
  <c r="I46" i="1"/>
  <c r="K46" i="1" s="1"/>
  <c r="H46" i="1"/>
  <c r="E46" i="1"/>
  <c r="S45" i="1"/>
  <c r="R45" i="1"/>
  <c r="T45" i="1" s="1"/>
  <c r="Q45" i="1"/>
  <c r="N45" i="1"/>
  <c r="J45" i="1"/>
  <c r="K45" i="1" s="1"/>
  <c r="I45" i="1"/>
  <c r="H45" i="1"/>
  <c r="E45" i="1"/>
  <c r="T44" i="1"/>
  <c r="S44" i="1"/>
  <c r="R44" i="1"/>
  <c r="Q44" i="1"/>
  <c r="N44" i="1"/>
  <c r="J44" i="1"/>
  <c r="I44" i="1"/>
  <c r="K44" i="1" s="1"/>
  <c r="H44" i="1"/>
  <c r="E44" i="1"/>
  <c r="S42" i="1"/>
  <c r="S72" i="1" s="1"/>
  <c r="P42" i="1"/>
  <c r="P72" i="1" s="1"/>
  <c r="O42" i="1"/>
  <c r="O72" i="1" s="1"/>
  <c r="N42" i="1"/>
  <c r="M42" i="1"/>
  <c r="M72" i="1" s="1"/>
  <c r="L42" i="1"/>
  <c r="L72" i="1" s="1"/>
  <c r="G42" i="1"/>
  <c r="G72" i="1" s="1"/>
  <c r="F42" i="1"/>
  <c r="F72" i="1" s="1"/>
  <c r="D42" i="1"/>
  <c r="D72" i="1" s="1"/>
  <c r="C42" i="1"/>
  <c r="I42" i="1" s="1"/>
  <c r="T41" i="1"/>
  <c r="S41" i="1"/>
  <c r="R41" i="1"/>
  <c r="Q41" i="1"/>
  <c r="N41" i="1"/>
  <c r="J41" i="1"/>
  <c r="I41" i="1"/>
  <c r="K41" i="1" s="1"/>
  <c r="H41" i="1"/>
  <c r="E41" i="1"/>
  <c r="S40" i="1"/>
  <c r="R40" i="1"/>
  <c r="T40" i="1" s="1"/>
  <c r="Q40" i="1"/>
  <c r="N40" i="1"/>
  <c r="K40" i="1"/>
  <c r="J40" i="1"/>
  <c r="I40" i="1"/>
  <c r="H40" i="1"/>
  <c r="E40" i="1"/>
  <c r="T39" i="1"/>
  <c r="S39" i="1"/>
  <c r="R39" i="1"/>
  <c r="Q39" i="1"/>
  <c r="N39" i="1"/>
  <c r="J39" i="1"/>
  <c r="I39" i="1"/>
  <c r="K39" i="1" s="1"/>
  <c r="H39" i="1"/>
  <c r="E39" i="1"/>
  <c r="S38" i="1"/>
  <c r="R38" i="1"/>
  <c r="T38" i="1" s="1"/>
  <c r="Q38" i="1"/>
  <c r="N38" i="1"/>
  <c r="J38" i="1"/>
  <c r="K38" i="1" s="1"/>
  <c r="I38" i="1"/>
  <c r="H38" i="1"/>
  <c r="E38" i="1"/>
  <c r="T37" i="1"/>
  <c r="S37" i="1"/>
  <c r="R37" i="1"/>
  <c r="Q37" i="1"/>
  <c r="N37" i="1"/>
  <c r="J37" i="1"/>
  <c r="I37" i="1"/>
  <c r="K37" i="1" s="1"/>
  <c r="H37" i="1"/>
  <c r="E37" i="1"/>
  <c r="S36" i="1"/>
  <c r="R36" i="1"/>
  <c r="T36" i="1" s="1"/>
  <c r="Q36" i="1"/>
  <c r="N36" i="1"/>
  <c r="K36" i="1"/>
  <c r="J36" i="1"/>
  <c r="I36" i="1"/>
  <c r="H36" i="1"/>
  <c r="E36" i="1"/>
  <c r="T35" i="1"/>
  <c r="S35" i="1"/>
  <c r="R35" i="1"/>
  <c r="Q35" i="1"/>
  <c r="N35" i="1"/>
  <c r="J35" i="1"/>
  <c r="I35" i="1"/>
  <c r="K35" i="1" s="1"/>
  <c r="H35" i="1"/>
  <c r="E35" i="1"/>
  <c r="S34" i="1"/>
  <c r="R34" i="1"/>
  <c r="T34" i="1" s="1"/>
  <c r="Q34" i="1"/>
  <c r="N34" i="1"/>
  <c r="J34" i="1"/>
  <c r="K34" i="1" s="1"/>
  <c r="I34" i="1"/>
  <c r="H34" i="1"/>
  <c r="E34" i="1"/>
  <c r="T33" i="1"/>
  <c r="S33" i="1"/>
  <c r="R33" i="1"/>
  <c r="Q33" i="1"/>
  <c r="N33" i="1"/>
  <c r="J33" i="1"/>
  <c r="I33" i="1"/>
  <c r="K33" i="1" s="1"/>
  <c r="H33" i="1"/>
  <c r="E33" i="1"/>
  <c r="S32" i="1"/>
  <c r="R32" i="1"/>
  <c r="T32" i="1" s="1"/>
  <c r="Q32" i="1"/>
  <c r="N32" i="1"/>
  <c r="K32" i="1"/>
  <c r="J32" i="1"/>
  <c r="I32" i="1"/>
  <c r="H32" i="1"/>
  <c r="E32" i="1"/>
  <c r="T31" i="1"/>
  <c r="S31" i="1"/>
  <c r="R31" i="1"/>
  <c r="Q31" i="1"/>
  <c r="N31" i="1"/>
  <c r="J31" i="1"/>
  <c r="I31" i="1"/>
  <c r="K31" i="1" s="1"/>
  <c r="H31" i="1"/>
  <c r="E31" i="1"/>
  <c r="S30" i="1"/>
  <c r="R30" i="1"/>
  <c r="T30" i="1" s="1"/>
  <c r="Q30" i="1"/>
  <c r="N30" i="1"/>
  <c r="J30" i="1"/>
  <c r="K30" i="1" s="1"/>
  <c r="I30" i="1"/>
  <c r="H30" i="1"/>
  <c r="E30" i="1"/>
  <c r="T29" i="1"/>
  <c r="S29" i="1"/>
  <c r="R29" i="1"/>
  <c r="Q29" i="1"/>
  <c r="N29" i="1"/>
  <c r="K29" i="1"/>
  <c r="J29" i="1"/>
  <c r="I29" i="1"/>
  <c r="H29" i="1"/>
  <c r="E29" i="1"/>
  <c r="S28" i="1"/>
  <c r="R28" i="1"/>
  <c r="T28" i="1" s="1"/>
  <c r="Q28" i="1"/>
  <c r="N28" i="1"/>
  <c r="K28" i="1"/>
  <c r="J28" i="1"/>
  <c r="I28" i="1"/>
  <c r="H28" i="1"/>
  <c r="E28" i="1"/>
  <c r="T27" i="1"/>
  <c r="S27" i="1"/>
  <c r="R27" i="1"/>
  <c r="Q27" i="1"/>
  <c r="N27" i="1"/>
  <c r="J27" i="1"/>
  <c r="I27" i="1"/>
  <c r="K27" i="1" s="1"/>
  <c r="H27" i="1"/>
  <c r="E27" i="1"/>
  <c r="S26" i="1"/>
  <c r="T26" i="1" s="1"/>
  <c r="R26" i="1"/>
  <c r="Q26" i="1"/>
  <c r="N26" i="1"/>
  <c r="J26" i="1"/>
  <c r="K26" i="1" s="1"/>
  <c r="I26" i="1"/>
  <c r="H26" i="1"/>
  <c r="E26" i="1"/>
  <c r="T25" i="1"/>
  <c r="S25" i="1"/>
  <c r="R25" i="1"/>
  <c r="Q25" i="1"/>
  <c r="N25" i="1"/>
  <c r="J25" i="1"/>
  <c r="I25" i="1"/>
  <c r="K25" i="1" s="1"/>
  <c r="H25" i="1"/>
  <c r="E25" i="1"/>
  <c r="S24" i="1"/>
  <c r="R24" i="1"/>
  <c r="T24" i="1" s="1"/>
  <c r="Q24" i="1"/>
  <c r="N24" i="1"/>
  <c r="K24" i="1"/>
  <c r="J24" i="1"/>
  <c r="I24" i="1"/>
  <c r="H24" i="1"/>
  <c r="E24" i="1"/>
  <c r="T23" i="1"/>
  <c r="S23" i="1"/>
  <c r="R23" i="1"/>
  <c r="Q23" i="1"/>
  <c r="N23" i="1"/>
  <c r="J23" i="1"/>
  <c r="I23" i="1"/>
  <c r="K23" i="1" s="1"/>
  <c r="H23" i="1"/>
  <c r="E23" i="1"/>
  <c r="S22" i="1"/>
  <c r="T22" i="1" s="1"/>
  <c r="R22" i="1"/>
  <c r="Q22" i="1"/>
  <c r="N22" i="1"/>
  <c r="J22" i="1"/>
  <c r="K22" i="1" s="1"/>
  <c r="I22" i="1"/>
  <c r="H22" i="1"/>
  <c r="E22" i="1"/>
  <c r="T21" i="1"/>
  <c r="S21" i="1"/>
  <c r="R21" i="1"/>
  <c r="Q21" i="1"/>
  <c r="N21" i="1"/>
  <c r="J21" i="1"/>
  <c r="I21" i="1"/>
  <c r="K21" i="1" s="1"/>
  <c r="H21" i="1"/>
  <c r="E21" i="1"/>
  <c r="S20" i="1"/>
  <c r="R20" i="1"/>
  <c r="T20" i="1" s="1"/>
  <c r="Q20" i="1"/>
  <c r="N20" i="1"/>
  <c r="K20" i="1"/>
  <c r="J20" i="1"/>
  <c r="I20" i="1"/>
  <c r="H20" i="1"/>
  <c r="E20" i="1"/>
  <c r="T19" i="1"/>
  <c r="S19" i="1"/>
  <c r="R19" i="1"/>
  <c r="Q19" i="1"/>
  <c r="N19" i="1"/>
  <c r="J19" i="1"/>
  <c r="I19" i="1"/>
  <c r="K19" i="1" s="1"/>
  <c r="H19" i="1"/>
  <c r="E19" i="1"/>
  <c r="S18" i="1"/>
  <c r="T18" i="1" s="1"/>
  <c r="R18" i="1"/>
  <c r="Q18" i="1"/>
  <c r="N18" i="1"/>
  <c r="J18" i="1"/>
  <c r="K18" i="1" s="1"/>
  <c r="I18" i="1"/>
  <c r="H18" i="1"/>
  <c r="E18" i="1"/>
  <c r="T17" i="1"/>
  <c r="S17" i="1"/>
  <c r="R17" i="1"/>
  <c r="Q17" i="1"/>
  <c r="N17" i="1"/>
  <c r="J17" i="1"/>
  <c r="I17" i="1"/>
  <c r="K17" i="1" s="1"/>
  <c r="H17" i="1"/>
  <c r="E17" i="1"/>
  <c r="S16" i="1"/>
  <c r="R16" i="1"/>
  <c r="T16" i="1" s="1"/>
  <c r="Q16" i="1"/>
  <c r="N16" i="1"/>
  <c r="K16" i="1"/>
  <c r="J16" i="1"/>
  <c r="I16" i="1"/>
  <c r="H16" i="1"/>
  <c r="E16" i="1"/>
  <c r="T15" i="1"/>
  <c r="S15" i="1"/>
  <c r="R15" i="1"/>
  <c r="Q15" i="1"/>
  <c r="N15" i="1"/>
  <c r="J15" i="1"/>
  <c r="I15" i="1"/>
  <c r="K15" i="1" s="1"/>
  <c r="H15" i="1"/>
  <c r="E15" i="1"/>
  <c r="S14" i="1"/>
  <c r="T14" i="1" s="1"/>
  <c r="R14" i="1"/>
  <c r="Q14" i="1"/>
  <c r="N14" i="1"/>
  <c r="J14" i="1"/>
  <c r="K14" i="1" s="1"/>
  <c r="I14" i="1"/>
  <c r="H14" i="1"/>
  <c r="E14" i="1"/>
  <c r="S13" i="1"/>
  <c r="R13" i="1"/>
  <c r="T13" i="1" s="1"/>
  <c r="Q13" i="1"/>
  <c r="N13" i="1"/>
  <c r="J13" i="1"/>
  <c r="I13" i="1"/>
  <c r="K13" i="1" s="1"/>
  <c r="H13" i="1"/>
  <c r="E13" i="1"/>
  <c r="S12" i="1"/>
  <c r="R12" i="1"/>
  <c r="T12" i="1" s="1"/>
  <c r="Q12" i="1"/>
  <c r="N12" i="1"/>
  <c r="K12" i="1"/>
  <c r="J12" i="1"/>
  <c r="I12" i="1"/>
  <c r="H12" i="1"/>
  <c r="E12" i="1"/>
  <c r="T11" i="1"/>
  <c r="S11" i="1"/>
  <c r="R11" i="1"/>
  <c r="Q11" i="1"/>
  <c r="N11" i="1"/>
  <c r="J11" i="1"/>
  <c r="I11" i="1"/>
  <c r="K11" i="1" s="1"/>
  <c r="H11" i="1"/>
  <c r="E11" i="1"/>
  <c r="I5" i="1"/>
  <c r="H5" i="1"/>
  <c r="I4" i="1"/>
  <c r="H4" i="1"/>
  <c r="N72" i="1" l="1"/>
  <c r="K42" i="1"/>
  <c r="I72" i="1"/>
  <c r="E52" i="1"/>
  <c r="E42" i="1"/>
  <c r="E72" i="1" s="1"/>
  <c r="N52" i="1"/>
  <c r="C72" i="1"/>
  <c r="H42" i="1"/>
  <c r="Q42" i="1"/>
  <c r="Q72" i="1" s="1"/>
  <c r="H70" i="1"/>
  <c r="K70" i="1" s="1"/>
  <c r="J42" i="1"/>
  <c r="J72" i="1" s="1"/>
  <c r="R42" i="1"/>
  <c r="R72" i="1" l="1"/>
  <c r="T42" i="1"/>
  <c r="T72" i="1" s="1"/>
  <c r="K72" i="1"/>
  <c r="H72" i="1"/>
</calcChain>
</file>

<file path=xl/sharedStrings.xml><?xml version="1.0" encoding="utf-8"?>
<sst xmlns="http://schemas.openxmlformats.org/spreadsheetml/2006/main" count="99" uniqueCount="83">
  <si>
    <t>TABEL 13</t>
  </si>
  <si>
    <t xml:space="preserve"> </t>
  </si>
  <si>
    <t>JUMLAH TENAGA MEDIS DI FASILITAS KESEHATAN</t>
  </si>
  <si>
    <t>NO</t>
  </si>
  <si>
    <t>UNIT KERJA</t>
  </si>
  <si>
    <t xml:space="preserve">DR SPESIALIS </t>
  </si>
  <si>
    <t>DOKTER</t>
  </si>
  <si>
    <t>TOTAL</t>
  </si>
  <si>
    <t xml:space="preserve">DOKTER GIGI </t>
  </si>
  <si>
    <t xml:space="preserve">DOKTER
GIGI SPESIALIS </t>
  </si>
  <si>
    <t>L</t>
  </si>
  <si>
    <t>P</t>
  </si>
  <si>
    <t>L+P</t>
  </si>
  <si>
    <t>A</t>
  </si>
  <si>
    <t>PUSKESMAS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</si>
  <si>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</si>
  <si>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</si>
  <si>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</si>
  <si>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</si>
  <si>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</si>
  <si>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</si>
  <si>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</si>
  <si>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</si>
  <si>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</si>
  <si>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</si>
  <si>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</si>
  <si>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</si>
  <si>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</si>
  <si>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</si>
  <si>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</si>
  <si>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</si>
  <si>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</si>
  <si>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</si>
  <si>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</si>
  <si>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</si>
  <si>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</si>
  <si>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</si>
  <si>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>Kunti</t>
  </si>
  <si>
    <t>Sukorejo</t>
  </si>
  <si>
    <t>Po. Utara</t>
  </si>
  <si>
    <t>Po. Selatan</t>
  </si>
  <si>
    <t>Babadan</t>
  </si>
  <si>
    <t>Sukosari</t>
  </si>
  <si>
    <t>Jenangan</t>
  </si>
  <si>
    <t>Setono</t>
  </si>
  <si>
    <t>Ngebel</t>
  </si>
  <si>
    <t>TOTAL PUSKESMAS</t>
  </si>
  <si>
    <t>B</t>
  </si>
  <si>
    <t>RUMAH SAKIT</t>
  </si>
  <si>
    <t>RSUD Dr. Harjono S.</t>
  </si>
  <si>
    <t>RSUD Bantarangin</t>
  </si>
  <si>
    <t>RSU 'Aisyiyah Ponorogo</t>
  </si>
  <si>
    <t>RSU Darmayu Ponorogo</t>
  </si>
  <si>
    <t>RSU Muslimat</t>
  </si>
  <si>
    <t>RSU Muhammadiyah</t>
  </si>
  <si>
    <t>RSU Griya Waluya</t>
  </si>
  <si>
    <t>RSU Yasyfin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</si>
  <si>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</si>
  <si>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</si>
  <si>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</si>
  <si>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</si>
  <si>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</si>
  <si>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</si>
  <si>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</si>
  <si>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</si>
  <si>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</si>
  <si>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</si>
  <si>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</si>
  <si>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</si>
  <si>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</si>
  <si>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</si>
  <si>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</si>
  <si>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</si>
  <si>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</si>
  <si>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</si>
  <si>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</si>
  <si>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</si>
  <si>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</si>
  <si>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</si>
  <si>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</si>
  <si>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Sumber: Bidang SDK</t>
  </si>
  <si>
    <t>Keterangan : - Tenaga kesehatan termasuk yang memiliki ijazah pasca sarjana dan doktor</t>
  </si>
  <si>
    <t xml:space="preserve">a. Pada perhitungan jumlah rasio di tingkat kabupaten/kota terhitung berdasarkan STR yang memberikan pelayanan kesehatan di fasilitas kesehatan, baik di Puskesmas, Rumah Sakit, dan sarana pelayanan kesehatan lain di suatu wilayah per 100.000 penduduk.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</si>
</sst>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37" fontId="5" fillId="0" borderId="9" xfId="0" applyNumberFormat="1" applyFont="1" applyBorder="1" applyAlignment="1">
      <alignment horizontal="right" vertical="center"/>
    </xf>
    <xf numFmtId="37" fontId="5" fillId="0" borderId="13" xfId="0" applyNumberFormat="1" applyFont="1" applyBorder="1" applyAlignment="1">
      <alignment horizontal="right" vertical="center"/>
    </xf>
    <xf numFmtId="37" fontId="2" fillId="0" borderId="9" xfId="0" applyNumberFormat="1" applyFont="1" applyBorder="1" applyAlignment="1">
      <alignment horizontal="right" vertical="center"/>
    </xf>
    <xf numFmtId="37" fontId="5" fillId="0" borderId="8" xfId="0" applyNumberFormat="1" applyFont="1" applyBorder="1" applyAlignment="1">
      <alignment horizontal="right" vertical="center"/>
    </xf>
    <xf numFmtId="37" fontId="5" fillId="0" borderId="14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37" fontId="1" fillId="0" borderId="9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/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2" fillId="0" borderId="9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vertical="top" wrapText="1"/>
    </xf>
    <xf numFmtId="0" fontId="5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37" fontId="1" fillId="0" borderId="9" xfId="0" applyNumberFormat="1" applyFont="1" applyBorder="1" applyAlignment="1">
      <alignment horizontal="right" vertical="center" wrapText="1"/>
    </xf>
    <xf numFmtId="37" fontId="1" fillId="0" borderId="11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74</xdr:row>
      <xdr:rowOff>0</xdr:rowOff>
    </xdr:from>
    <xdr:ext cx="0" cy="200025"/>
    <xdr:grpSp>
      <xdr:nvGrpSpPr>
        <xdr:cNvPr id="2" name="Shape 2">
          <a:extLst>
            <a:ext uri="{FF2B5EF4-FFF2-40B4-BE49-F238E27FC236}">
              <a16:creationId xmlns:a16="http://schemas.microsoft.com/office/drawing/2014/main" id="{3D04D75D-8CC9-4A94-BC6C-0A8BD89154D3}"/>
            </a:ext>
          </a:extLst>
        </xdr:cNvPr>
        <xdr:cNvGrpSpPr/>
      </xdr:nvGrpSpPr>
      <xdr:grpSpPr>
        <a:xfrm>
          <a:off x="2200275" y="16544925"/>
          <a:ext cx="0" cy="200025"/>
          <a:chOff x="5346000" y="3679988"/>
          <a:chExt cx="0" cy="2000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4C515FF7-0F6C-45F9-9FFD-1E71FA7FC6AA}"/>
              </a:ext>
            </a:extLst>
          </xdr:cNvPr>
          <xdr:cNvGrpSpPr/>
        </xdr:nvGrpSpPr>
        <xdr:grpSpPr>
          <a:xfrm>
            <a:off x="5346000" y="3679988"/>
            <a:ext cx="0" cy="200025"/>
            <a:chOff x="175" y="611"/>
            <a:chExt cx="8" cy="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25E9C33C-8D50-4D91-B7B4-DF096779F140}"/>
                </a:ext>
              </a:extLst>
            </xdr:cNvPr>
            <xdr:cNvSpPr/>
          </xdr:nvSpPr>
          <xdr:spPr>
            <a:xfrm>
              <a:off x="175" y="611"/>
              <a:ext cx="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6A729973-980E-4143-B42C-FB3769913F0B}"/>
                </a:ext>
              </a:extLst>
            </xdr:cNvPr>
            <xdr:cNvCxnSpPr/>
          </xdr:nvCxnSpPr>
          <xdr:spPr>
            <a:xfrm>
              <a:off x="175" y="611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id="{2EA5E0CA-32FC-4E87-AAFC-F7A69B7EA7C2}"/>
                </a:ext>
              </a:extLst>
            </xdr:cNvPr>
            <xdr:cNvCxnSpPr/>
          </xdr:nvCxnSpPr>
          <xdr:spPr>
            <a:xfrm>
              <a:off x="175" y="615"/>
              <a:ext cx="8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</xdr:spPr>
        </xdr:cxn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A4585-B2A0-4634-9C43-AAF8090E824E}">
  <sheetPr codeName="Sheet14">
    <pageSetUpPr fitToPage="1"/>
  </sheetPr>
  <dimension ref="A1:AC1006"/>
  <sheetViews>
    <sheetView tabSelected="1" workbookViewId="0">
      <pane ySplit="11" topLeftCell="A69" activePane="bottomLeft" state="frozen"/>
      <selection activeCell="B61" sqref="B61"/>
      <selection pane="bottomLeft" activeCell="B61" sqref="B61"/>
    </sheetView>
  </sheetViews>
  <sheetFormatPr defaultColWidth="14.42578125" defaultRowHeight="15" customHeight="1" x14ac:dyDescent="0.2"/>
  <cols>
    <col min="1" max="1" width="5.7109375" style="3" customWidth="1"/>
    <col min="2" max="2" width="27.28515625" style="3" customWidth="1"/>
    <col min="3" max="20" width="7.7109375" style="3" customWidth="1"/>
    <col min="21" max="29" width="9.140625" style="3" customWidth="1"/>
    <col min="30" max="16384" width="14.42578125" style="3"/>
  </cols>
  <sheetData>
    <row r="1" spans="1:29" ht="15.75" customHeight="1" x14ac:dyDescent="0.2">
      <c r="A1" s="1" t="s">
        <v>0</v>
      </c>
      <c r="B1" s="2"/>
      <c r="C1" s="2"/>
      <c r="D1" s="2"/>
      <c r="E1" s="2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2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6"/>
      <c r="B4" s="6"/>
      <c r="C4" s="6"/>
      <c r="D4" s="6"/>
      <c r="E4" s="6"/>
      <c r="F4" s="6"/>
      <c r="G4" s="6"/>
      <c r="H4" s="7" t="str">
        <f>'[1]1. Luas Wilayah'!E5</f>
        <v>KABUPATEN</v>
      </c>
      <c r="I4" s="8" t="str">
        <f>'[1]1. Luas Wilayah'!F5</f>
        <v>PONOROGO</v>
      </c>
      <c r="J4" s="8"/>
      <c r="K4" s="8"/>
      <c r="L4" s="8"/>
      <c r="M4" s="8"/>
      <c r="N4" s="9"/>
      <c r="O4" s="8"/>
      <c r="P4" s="8"/>
      <c r="Q4" s="9"/>
      <c r="R4" s="6"/>
      <c r="S4" s="8"/>
      <c r="T4" s="8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6"/>
      <c r="B5" s="6"/>
      <c r="C5" s="6"/>
      <c r="D5" s="6"/>
      <c r="E5" s="6"/>
      <c r="F5" s="6"/>
      <c r="G5" s="6"/>
      <c r="H5" s="7" t="str">
        <f>'[1]1. Luas Wilayah'!E6</f>
        <v>TAHUN</v>
      </c>
      <c r="I5" s="8">
        <f>'[1]1. Luas Wilayah'!F6</f>
        <v>2024</v>
      </c>
      <c r="J5" s="8"/>
      <c r="K5" s="8"/>
      <c r="L5" s="8"/>
      <c r="M5" s="8"/>
      <c r="N5" s="9"/>
      <c r="O5" s="8"/>
      <c r="P5" s="8"/>
      <c r="Q5" s="9"/>
      <c r="R5" s="6"/>
      <c r="S5" s="8"/>
      <c r="T5" s="8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"/>
      <c r="V6" s="2"/>
      <c r="W6" s="2"/>
      <c r="X6" s="2"/>
      <c r="Y6" s="2"/>
      <c r="Z6" s="2"/>
      <c r="AA6" s="2"/>
      <c r="AB6" s="2"/>
      <c r="AC6" s="2"/>
    </row>
    <row r="7" spans="1:29" ht="30" customHeight="1" x14ac:dyDescent="0.2">
      <c r="A7" s="11" t="s">
        <v>3</v>
      </c>
      <c r="B7" s="11" t="s">
        <v>4</v>
      </c>
      <c r="C7" s="12" t="s">
        <v>5</v>
      </c>
      <c r="D7" s="13"/>
      <c r="E7" s="14"/>
      <c r="F7" s="12" t="s">
        <v>6</v>
      </c>
      <c r="G7" s="13"/>
      <c r="H7" s="14"/>
      <c r="I7" s="15" t="s">
        <v>7</v>
      </c>
      <c r="J7" s="16"/>
      <c r="K7" s="17"/>
      <c r="L7" s="12" t="s">
        <v>8</v>
      </c>
      <c r="M7" s="13"/>
      <c r="N7" s="14"/>
      <c r="O7" s="12" t="s">
        <v>9</v>
      </c>
      <c r="P7" s="13"/>
      <c r="Q7" s="14"/>
      <c r="R7" s="15" t="s">
        <v>7</v>
      </c>
      <c r="S7" s="16"/>
      <c r="T7" s="17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 x14ac:dyDescent="0.2">
      <c r="A8" s="18"/>
      <c r="B8" s="18"/>
      <c r="C8" s="19" t="s">
        <v>10</v>
      </c>
      <c r="D8" s="19" t="s">
        <v>11</v>
      </c>
      <c r="E8" s="19" t="s">
        <v>12</v>
      </c>
      <c r="F8" s="19" t="s">
        <v>10</v>
      </c>
      <c r="G8" s="19" t="s">
        <v>11</v>
      </c>
      <c r="H8" s="19" t="s">
        <v>12</v>
      </c>
      <c r="I8" s="20" t="s">
        <v>10</v>
      </c>
      <c r="J8" s="20" t="s">
        <v>11</v>
      </c>
      <c r="K8" s="20" t="s">
        <v>12</v>
      </c>
      <c r="L8" s="19" t="s">
        <v>10</v>
      </c>
      <c r="M8" s="19" t="s">
        <v>11</v>
      </c>
      <c r="N8" s="19" t="s">
        <v>12</v>
      </c>
      <c r="O8" s="19" t="s">
        <v>10</v>
      </c>
      <c r="P8" s="19" t="s">
        <v>11</v>
      </c>
      <c r="Q8" s="19" t="s">
        <v>12</v>
      </c>
      <c r="R8" s="20" t="s">
        <v>10</v>
      </c>
      <c r="S8" s="20" t="s">
        <v>11</v>
      </c>
      <c r="T8" s="20" t="s">
        <v>12</v>
      </c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 x14ac:dyDescent="0.2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1">
        <v>16</v>
      </c>
      <c r="Q9" s="21">
        <v>17</v>
      </c>
      <c r="R9" s="21">
        <v>18</v>
      </c>
      <c r="S9" s="21">
        <v>19</v>
      </c>
      <c r="T9" s="21">
        <v>20</v>
      </c>
      <c r="U9" s="9"/>
      <c r="V9" s="6"/>
      <c r="W9" s="6"/>
      <c r="X9" s="6"/>
      <c r="Y9" s="6"/>
      <c r="Z9" s="6"/>
      <c r="AA9" s="6"/>
      <c r="AB9" s="6"/>
      <c r="AC9" s="6"/>
    </row>
    <row r="10" spans="1:29" ht="15.75" customHeight="1" x14ac:dyDescent="0.2">
      <c r="A10" s="22" t="s">
        <v>13</v>
      </c>
      <c r="B10" s="23" t="s">
        <v>14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4"/>
      <c r="R10" s="25"/>
      <c r="S10" s="25"/>
      <c r="T10" s="25"/>
      <c r="U10" s="9"/>
      <c r="V10" s="6"/>
      <c r="W10" s="6"/>
      <c r="X10" s="6"/>
      <c r="Y10" s="6"/>
      <c r="Z10" s="6"/>
      <c r="AA10" s="6"/>
      <c r="AB10" s="6"/>
      <c r="AC10" s="6"/>
    </row>
    <row r="11" spans="1:29" ht="15" customHeight="1" x14ac:dyDescent="0.2">
      <c r="A11" s="26">
        <v>1</v>
      </c>
      <c r="B11" s="27" t="s">
        <v>15</v>
      </c>
      <c r="C11" s="28">
        <v>0</v>
      </c>
      <c r="D11" s="29">
        <v>0</v>
      </c>
      <c r="E11" s="30">
        <f t="shared" ref="E11:E41" si="0">SUM(C11:D11)</f>
        <v>0</v>
      </c>
      <c r="F11" s="28">
        <v>2</v>
      </c>
      <c r="G11" s="29">
        <v>0</v>
      </c>
      <c r="H11" s="30">
        <f t="shared" ref="H11:H41" si="1">SUM(F11:G11)</f>
        <v>2</v>
      </c>
      <c r="I11" s="30">
        <f t="shared" ref="I11:J26" si="2">C11+F11</f>
        <v>2</v>
      </c>
      <c r="J11" s="30">
        <f t="shared" si="2"/>
        <v>0</v>
      </c>
      <c r="K11" s="30">
        <f t="shared" ref="K11:K41" si="3">SUM(I11:J11)</f>
        <v>2</v>
      </c>
      <c r="L11" s="28">
        <v>0</v>
      </c>
      <c r="M11" s="29">
        <v>1</v>
      </c>
      <c r="N11" s="30">
        <f t="shared" ref="N11:N41" si="4">SUM(L11:M11)</f>
        <v>1</v>
      </c>
      <c r="O11" s="28">
        <v>0</v>
      </c>
      <c r="P11" s="29">
        <v>0</v>
      </c>
      <c r="Q11" s="30">
        <f t="shared" ref="Q11:Q41" si="5">SUM(O11:P11)</f>
        <v>0</v>
      </c>
      <c r="R11" s="30">
        <f t="shared" ref="R11:S26" si="6">L11+O11</f>
        <v>0</v>
      </c>
      <c r="S11" s="30">
        <f t="shared" si="6"/>
        <v>1</v>
      </c>
      <c r="T11" s="30">
        <f t="shared" ref="T11:T41" si="7">SUM(R11:S11)</f>
        <v>1</v>
      </c>
      <c r="U11" s="2"/>
      <c r="V11" s="2"/>
      <c r="W11" s="2"/>
      <c r="X11" s="2"/>
      <c r="Y11" s="2"/>
      <c r="Z11" s="2"/>
      <c r="AA11" s="2"/>
      <c r="AB11" s="2"/>
      <c r="AC11" s="2"/>
    </row>
    <row r="12" spans="1:29" ht="15" customHeight="1" x14ac:dyDescent="0.2">
      <c r="A12" s="26">
        <v>2</v>
      </c>
      <c r="B12" s="27" t="s">
        <v>16</v>
      </c>
      <c r="C12" s="31">
        <v>0</v>
      </c>
      <c r="D12" s="32">
        <v>0</v>
      </c>
      <c r="E12" s="30">
        <f t="shared" si="0"/>
        <v>0</v>
      </c>
      <c r="F12" s="31">
        <v>0</v>
      </c>
      <c r="G12" s="32">
        <v>2</v>
      </c>
      <c r="H12" s="30">
        <f t="shared" si="1"/>
        <v>2</v>
      </c>
      <c r="I12" s="30">
        <f t="shared" si="2"/>
        <v>0</v>
      </c>
      <c r="J12" s="30">
        <f t="shared" si="2"/>
        <v>2</v>
      </c>
      <c r="K12" s="30">
        <f t="shared" si="3"/>
        <v>2</v>
      </c>
      <c r="L12" s="31">
        <v>0</v>
      </c>
      <c r="M12" s="32">
        <v>1</v>
      </c>
      <c r="N12" s="30">
        <f t="shared" si="4"/>
        <v>1</v>
      </c>
      <c r="O12" s="31">
        <v>0</v>
      </c>
      <c r="P12" s="32">
        <v>0</v>
      </c>
      <c r="Q12" s="30">
        <f t="shared" si="5"/>
        <v>0</v>
      </c>
      <c r="R12" s="30">
        <f t="shared" si="6"/>
        <v>0</v>
      </c>
      <c r="S12" s="30">
        <f t="shared" si="6"/>
        <v>1</v>
      </c>
      <c r="T12" s="30">
        <f t="shared" si="7"/>
        <v>1</v>
      </c>
      <c r="U12" s="2"/>
      <c r="V12" s="2"/>
      <c r="W12" s="2"/>
      <c r="X12" s="2"/>
      <c r="Y12" s="2"/>
      <c r="Z12" s="2"/>
      <c r="AA12" s="2"/>
      <c r="AB12" s="2"/>
      <c r="AC12" s="2"/>
    </row>
    <row r="13" spans="1:29" ht="15" customHeight="1" x14ac:dyDescent="0.2">
      <c r="A13" s="26">
        <v>3</v>
      </c>
      <c r="B13" s="27" t="s">
        <v>17</v>
      </c>
      <c r="C13" s="31">
        <v>0</v>
      </c>
      <c r="D13" s="32">
        <v>0</v>
      </c>
      <c r="E13" s="30">
        <f t="shared" si="0"/>
        <v>0</v>
      </c>
      <c r="F13" s="31">
        <v>0</v>
      </c>
      <c r="G13" s="32">
        <v>2</v>
      </c>
      <c r="H13" s="30">
        <f t="shared" si="1"/>
        <v>2</v>
      </c>
      <c r="I13" s="30">
        <f t="shared" si="2"/>
        <v>0</v>
      </c>
      <c r="J13" s="30">
        <f t="shared" si="2"/>
        <v>2</v>
      </c>
      <c r="K13" s="30">
        <f t="shared" si="3"/>
        <v>2</v>
      </c>
      <c r="L13" s="31">
        <v>0</v>
      </c>
      <c r="M13" s="32">
        <v>1</v>
      </c>
      <c r="N13" s="30">
        <f t="shared" si="4"/>
        <v>1</v>
      </c>
      <c r="O13" s="31">
        <v>0</v>
      </c>
      <c r="P13" s="32">
        <v>0</v>
      </c>
      <c r="Q13" s="30">
        <f t="shared" si="5"/>
        <v>0</v>
      </c>
      <c r="R13" s="30">
        <f t="shared" si="6"/>
        <v>0</v>
      </c>
      <c r="S13" s="30">
        <f t="shared" si="6"/>
        <v>1</v>
      </c>
      <c r="T13" s="30">
        <f t="shared" si="7"/>
        <v>1</v>
      </c>
      <c r="U13" s="2"/>
      <c r="V13" s="2"/>
      <c r="W13" s="2"/>
      <c r="X13" s="2"/>
      <c r="Y13" s="2"/>
      <c r="Z13" s="2"/>
      <c r="AA13" s="2"/>
      <c r="AB13" s="2"/>
      <c r="AC13" s="2"/>
    </row>
    <row r="14" spans="1:29" ht="15" customHeight="1" x14ac:dyDescent="0.2">
      <c r="A14" s="26">
        <v>4</v>
      </c>
      <c r="B14" s="27" t="s">
        <v>18</v>
      </c>
      <c r="C14" s="31">
        <v>0</v>
      </c>
      <c r="D14" s="32">
        <v>0</v>
      </c>
      <c r="E14" s="30">
        <f t="shared" si="0"/>
        <v>0</v>
      </c>
      <c r="F14" s="31">
        <v>0</v>
      </c>
      <c r="G14" s="32">
        <v>2</v>
      </c>
      <c r="H14" s="30">
        <f t="shared" si="1"/>
        <v>2</v>
      </c>
      <c r="I14" s="30">
        <f t="shared" si="2"/>
        <v>0</v>
      </c>
      <c r="J14" s="30">
        <f t="shared" si="2"/>
        <v>2</v>
      </c>
      <c r="K14" s="30">
        <f t="shared" si="3"/>
        <v>2</v>
      </c>
      <c r="L14" s="31">
        <v>0</v>
      </c>
      <c r="M14" s="32">
        <v>1</v>
      </c>
      <c r="N14" s="30">
        <f t="shared" si="4"/>
        <v>1</v>
      </c>
      <c r="O14" s="31">
        <v>0</v>
      </c>
      <c r="P14" s="32">
        <v>0</v>
      </c>
      <c r="Q14" s="30">
        <f t="shared" si="5"/>
        <v>0</v>
      </c>
      <c r="R14" s="30">
        <f t="shared" si="6"/>
        <v>0</v>
      </c>
      <c r="S14" s="30">
        <f t="shared" si="6"/>
        <v>1</v>
      </c>
      <c r="T14" s="30">
        <f t="shared" si="7"/>
        <v>1</v>
      </c>
      <c r="U14" s="2"/>
      <c r="V14" s="2"/>
      <c r="W14" s="2"/>
      <c r="X14" s="2"/>
      <c r="Y14" s="2"/>
      <c r="Z14" s="2"/>
      <c r="AA14" s="2"/>
      <c r="AB14" s="2"/>
      <c r="AC14" s="2"/>
    </row>
    <row r="15" spans="1:29" ht="15" customHeight="1" x14ac:dyDescent="0.2">
      <c r="A15" s="26">
        <v>5</v>
      </c>
      <c r="B15" s="27" t="s">
        <v>19</v>
      </c>
      <c r="C15" s="31">
        <v>0</v>
      </c>
      <c r="D15" s="32">
        <v>0</v>
      </c>
      <c r="E15" s="30">
        <f t="shared" si="0"/>
        <v>0</v>
      </c>
      <c r="F15" s="31">
        <v>0</v>
      </c>
      <c r="G15" s="32">
        <v>2</v>
      </c>
      <c r="H15" s="30">
        <f t="shared" si="1"/>
        <v>2</v>
      </c>
      <c r="I15" s="30">
        <f t="shared" si="2"/>
        <v>0</v>
      </c>
      <c r="J15" s="30">
        <f t="shared" si="2"/>
        <v>2</v>
      </c>
      <c r="K15" s="30">
        <f t="shared" si="3"/>
        <v>2</v>
      </c>
      <c r="L15" s="31">
        <v>1</v>
      </c>
      <c r="M15" s="32">
        <v>0</v>
      </c>
      <c r="N15" s="30">
        <f t="shared" si="4"/>
        <v>1</v>
      </c>
      <c r="O15" s="31">
        <v>0</v>
      </c>
      <c r="P15" s="32">
        <v>0</v>
      </c>
      <c r="Q15" s="30">
        <f t="shared" si="5"/>
        <v>0</v>
      </c>
      <c r="R15" s="30">
        <f t="shared" si="6"/>
        <v>1</v>
      </c>
      <c r="S15" s="30">
        <f t="shared" si="6"/>
        <v>0</v>
      </c>
      <c r="T15" s="30">
        <f t="shared" si="7"/>
        <v>1</v>
      </c>
      <c r="U15" s="2"/>
      <c r="V15" s="2"/>
      <c r="W15" s="2"/>
      <c r="X15" s="2"/>
      <c r="Y15" s="2"/>
      <c r="Z15" s="2"/>
      <c r="AA15" s="2"/>
      <c r="AB15" s="2"/>
      <c r="AC15" s="2"/>
    </row>
    <row r="16" spans="1:29" ht="15" customHeight="1" x14ac:dyDescent="0.2">
      <c r="A16" s="26">
        <v>6</v>
      </c>
      <c r="B16" s="27" t="s">
        <v>20</v>
      </c>
      <c r="C16" s="31">
        <v>0</v>
      </c>
      <c r="D16" s="32">
        <v>0</v>
      </c>
      <c r="E16" s="30">
        <f t="shared" si="0"/>
        <v>0</v>
      </c>
      <c r="F16" s="31">
        <v>1</v>
      </c>
      <c r="G16" s="32">
        <v>0</v>
      </c>
      <c r="H16" s="30">
        <f t="shared" si="1"/>
        <v>1</v>
      </c>
      <c r="I16" s="30">
        <f t="shared" si="2"/>
        <v>1</v>
      </c>
      <c r="J16" s="30">
        <f t="shared" si="2"/>
        <v>0</v>
      </c>
      <c r="K16" s="30">
        <f t="shared" si="3"/>
        <v>1</v>
      </c>
      <c r="L16" s="31">
        <v>0</v>
      </c>
      <c r="M16" s="32">
        <v>1</v>
      </c>
      <c r="N16" s="30">
        <f t="shared" si="4"/>
        <v>1</v>
      </c>
      <c r="O16" s="31">
        <v>0</v>
      </c>
      <c r="P16" s="32">
        <v>0</v>
      </c>
      <c r="Q16" s="30">
        <f t="shared" si="5"/>
        <v>0</v>
      </c>
      <c r="R16" s="30">
        <f t="shared" si="6"/>
        <v>0</v>
      </c>
      <c r="S16" s="30">
        <f t="shared" si="6"/>
        <v>1</v>
      </c>
      <c r="T16" s="30">
        <f t="shared" si="7"/>
        <v>1</v>
      </c>
      <c r="U16" s="2"/>
      <c r="V16" s="2"/>
      <c r="W16" s="2"/>
      <c r="X16" s="2"/>
      <c r="Y16" s="2"/>
      <c r="Z16" s="2"/>
      <c r="AA16" s="2"/>
      <c r="AB16" s="2"/>
      <c r="AC16" s="2"/>
    </row>
    <row r="17" spans="1:29" ht="15" customHeight="1" x14ac:dyDescent="0.2">
      <c r="A17" s="26">
        <v>7</v>
      </c>
      <c r="B17" s="27" t="s">
        <v>21</v>
      </c>
      <c r="C17" s="31">
        <v>0</v>
      </c>
      <c r="D17" s="32">
        <v>0</v>
      </c>
      <c r="E17" s="30">
        <f t="shared" si="0"/>
        <v>0</v>
      </c>
      <c r="F17" s="31">
        <v>0</v>
      </c>
      <c r="G17" s="32">
        <v>3</v>
      </c>
      <c r="H17" s="30">
        <f t="shared" si="1"/>
        <v>3</v>
      </c>
      <c r="I17" s="30">
        <f t="shared" si="2"/>
        <v>0</v>
      </c>
      <c r="J17" s="30">
        <f t="shared" si="2"/>
        <v>3</v>
      </c>
      <c r="K17" s="30">
        <f t="shared" si="3"/>
        <v>3</v>
      </c>
      <c r="L17" s="31">
        <v>0</v>
      </c>
      <c r="M17" s="32">
        <v>1</v>
      </c>
      <c r="N17" s="30">
        <f t="shared" si="4"/>
        <v>1</v>
      </c>
      <c r="O17" s="31">
        <v>0</v>
      </c>
      <c r="P17" s="32">
        <v>0</v>
      </c>
      <c r="Q17" s="30">
        <f t="shared" si="5"/>
        <v>0</v>
      </c>
      <c r="R17" s="30">
        <f t="shared" si="6"/>
        <v>0</v>
      </c>
      <c r="S17" s="30">
        <f t="shared" si="6"/>
        <v>1</v>
      </c>
      <c r="T17" s="30">
        <f t="shared" si="7"/>
        <v>1</v>
      </c>
      <c r="U17" s="2"/>
      <c r="V17" s="2"/>
      <c r="W17" s="2"/>
      <c r="X17" s="2"/>
      <c r="Y17" s="2"/>
      <c r="Z17" s="2"/>
      <c r="AA17" s="2"/>
      <c r="AB17" s="2"/>
      <c r="AC17" s="2"/>
    </row>
    <row r="18" spans="1:29" ht="15" customHeight="1" x14ac:dyDescent="0.2">
      <c r="A18" s="26">
        <v>8</v>
      </c>
      <c r="B18" s="27" t="s">
        <v>22</v>
      </c>
      <c r="C18" s="31">
        <v>0</v>
      </c>
      <c r="D18" s="32">
        <v>0</v>
      </c>
      <c r="E18" s="30">
        <f t="shared" si="0"/>
        <v>0</v>
      </c>
      <c r="F18" s="31">
        <v>1</v>
      </c>
      <c r="G18" s="32">
        <v>0</v>
      </c>
      <c r="H18" s="30">
        <f t="shared" si="1"/>
        <v>1</v>
      </c>
      <c r="I18" s="30">
        <f t="shared" si="2"/>
        <v>1</v>
      </c>
      <c r="J18" s="30">
        <f t="shared" si="2"/>
        <v>0</v>
      </c>
      <c r="K18" s="30">
        <f t="shared" si="3"/>
        <v>1</v>
      </c>
      <c r="L18" s="31">
        <v>0</v>
      </c>
      <c r="M18" s="32">
        <v>1</v>
      </c>
      <c r="N18" s="30">
        <f t="shared" si="4"/>
        <v>1</v>
      </c>
      <c r="O18" s="31">
        <v>0</v>
      </c>
      <c r="P18" s="32">
        <v>0</v>
      </c>
      <c r="Q18" s="30">
        <f t="shared" si="5"/>
        <v>0</v>
      </c>
      <c r="R18" s="30">
        <f t="shared" si="6"/>
        <v>0</v>
      </c>
      <c r="S18" s="30">
        <f t="shared" si="6"/>
        <v>1</v>
      </c>
      <c r="T18" s="30">
        <f t="shared" si="7"/>
        <v>1</v>
      </c>
      <c r="U18" s="2"/>
      <c r="V18" s="2"/>
      <c r="W18" s="2"/>
      <c r="X18" s="2"/>
      <c r="Y18" s="2"/>
      <c r="Z18" s="2"/>
      <c r="AA18" s="2"/>
      <c r="AB18" s="2"/>
      <c r="AC18" s="2"/>
    </row>
    <row r="19" spans="1:29" ht="15" customHeight="1" x14ac:dyDescent="0.2">
      <c r="A19" s="26">
        <v>9</v>
      </c>
      <c r="B19" s="27" t="s">
        <v>23</v>
      </c>
      <c r="C19" s="31">
        <v>0</v>
      </c>
      <c r="D19" s="32">
        <v>0</v>
      </c>
      <c r="E19" s="30">
        <f t="shared" si="0"/>
        <v>0</v>
      </c>
      <c r="F19" s="31">
        <v>0</v>
      </c>
      <c r="G19" s="32">
        <v>2</v>
      </c>
      <c r="H19" s="30">
        <f t="shared" si="1"/>
        <v>2</v>
      </c>
      <c r="I19" s="30">
        <f t="shared" si="2"/>
        <v>0</v>
      </c>
      <c r="J19" s="30">
        <f t="shared" si="2"/>
        <v>2</v>
      </c>
      <c r="K19" s="30">
        <f t="shared" si="3"/>
        <v>2</v>
      </c>
      <c r="L19" s="31">
        <v>0</v>
      </c>
      <c r="M19" s="32">
        <v>1</v>
      </c>
      <c r="N19" s="30">
        <f t="shared" si="4"/>
        <v>1</v>
      </c>
      <c r="O19" s="31">
        <v>0</v>
      </c>
      <c r="P19" s="32">
        <v>0</v>
      </c>
      <c r="Q19" s="30">
        <f t="shared" si="5"/>
        <v>0</v>
      </c>
      <c r="R19" s="30">
        <f t="shared" si="6"/>
        <v>0</v>
      </c>
      <c r="S19" s="30">
        <f t="shared" si="6"/>
        <v>1</v>
      </c>
      <c r="T19" s="30">
        <f t="shared" si="7"/>
        <v>1</v>
      </c>
      <c r="U19" s="2"/>
      <c r="V19" s="2"/>
      <c r="W19" s="2"/>
      <c r="X19" s="2"/>
      <c r="Y19" s="2"/>
      <c r="Z19" s="2"/>
      <c r="AA19" s="2"/>
      <c r="AB19" s="2"/>
      <c r="AC19" s="2"/>
    </row>
    <row r="20" spans="1:29" ht="15" customHeight="1" x14ac:dyDescent="0.2">
      <c r="A20" s="26">
        <v>10</v>
      </c>
      <c r="B20" s="27" t="s">
        <v>24</v>
      </c>
      <c r="C20" s="31">
        <v>0</v>
      </c>
      <c r="D20" s="32">
        <v>0</v>
      </c>
      <c r="E20" s="30">
        <f t="shared" si="0"/>
        <v>0</v>
      </c>
      <c r="F20" s="31">
        <v>0</v>
      </c>
      <c r="G20" s="32">
        <v>1</v>
      </c>
      <c r="H20" s="30">
        <f t="shared" si="1"/>
        <v>1</v>
      </c>
      <c r="I20" s="30">
        <f t="shared" si="2"/>
        <v>0</v>
      </c>
      <c r="J20" s="30">
        <f t="shared" si="2"/>
        <v>1</v>
      </c>
      <c r="K20" s="30">
        <f t="shared" si="3"/>
        <v>1</v>
      </c>
      <c r="L20" s="31">
        <v>0</v>
      </c>
      <c r="M20" s="32">
        <v>1</v>
      </c>
      <c r="N20" s="30">
        <f t="shared" si="4"/>
        <v>1</v>
      </c>
      <c r="O20" s="31">
        <v>0</v>
      </c>
      <c r="P20" s="32">
        <v>0</v>
      </c>
      <c r="Q20" s="30">
        <f t="shared" si="5"/>
        <v>0</v>
      </c>
      <c r="R20" s="30">
        <f t="shared" si="6"/>
        <v>0</v>
      </c>
      <c r="S20" s="30">
        <f t="shared" si="6"/>
        <v>1</v>
      </c>
      <c r="T20" s="30">
        <f t="shared" si="7"/>
        <v>1</v>
      </c>
      <c r="U20" s="2"/>
      <c r="V20" s="2"/>
      <c r="W20" s="2"/>
      <c r="X20" s="2"/>
      <c r="Y20" s="2"/>
      <c r="Z20" s="2"/>
      <c r="AA20" s="2"/>
      <c r="AB20" s="2"/>
      <c r="AC20" s="2"/>
    </row>
    <row r="21" spans="1:29" ht="15" customHeight="1" x14ac:dyDescent="0.2">
      <c r="A21" s="26">
        <v>11</v>
      </c>
      <c r="B21" s="27" t="s">
        <v>25</v>
      </c>
      <c r="C21" s="31">
        <v>0</v>
      </c>
      <c r="D21" s="32">
        <v>0</v>
      </c>
      <c r="E21" s="30">
        <f t="shared" si="0"/>
        <v>0</v>
      </c>
      <c r="F21" s="31">
        <v>0</v>
      </c>
      <c r="G21" s="32">
        <v>1</v>
      </c>
      <c r="H21" s="30">
        <f t="shared" si="1"/>
        <v>1</v>
      </c>
      <c r="I21" s="30">
        <f t="shared" si="2"/>
        <v>0</v>
      </c>
      <c r="J21" s="30">
        <f t="shared" si="2"/>
        <v>1</v>
      </c>
      <c r="K21" s="30">
        <f t="shared" si="3"/>
        <v>1</v>
      </c>
      <c r="L21" s="31">
        <v>0</v>
      </c>
      <c r="M21" s="32">
        <v>1</v>
      </c>
      <c r="N21" s="30">
        <f t="shared" si="4"/>
        <v>1</v>
      </c>
      <c r="O21" s="31">
        <v>0</v>
      </c>
      <c r="P21" s="32">
        <v>0</v>
      </c>
      <c r="Q21" s="30">
        <f t="shared" si="5"/>
        <v>0</v>
      </c>
      <c r="R21" s="30">
        <f t="shared" si="6"/>
        <v>0</v>
      </c>
      <c r="S21" s="30">
        <f t="shared" si="6"/>
        <v>1</v>
      </c>
      <c r="T21" s="30">
        <f t="shared" si="7"/>
        <v>1</v>
      </c>
      <c r="U21" s="2"/>
      <c r="V21" s="2"/>
      <c r="W21" s="2"/>
      <c r="X21" s="2"/>
      <c r="Y21" s="2"/>
      <c r="Z21" s="2"/>
      <c r="AA21" s="2"/>
      <c r="AB21" s="2"/>
      <c r="AC21" s="2"/>
    </row>
    <row r="22" spans="1:29" ht="15" customHeight="1" x14ac:dyDescent="0.2">
      <c r="A22" s="26">
        <v>12</v>
      </c>
      <c r="B22" s="27" t="s">
        <v>26</v>
      </c>
      <c r="C22" s="31">
        <v>0</v>
      </c>
      <c r="D22" s="32">
        <v>0</v>
      </c>
      <c r="E22" s="30">
        <f t="shared" si="0"/>
        <v>0</v>
      </c>
      <c r="F22" s="31">
        <v>1</v>
      </c>
      <c r="G22" s="32">
        <v>0</v>
      </c>
      <c r="H22" s="30">
        <f t="shared" si="1"/>
        <v>1</v>
      </c>
      <c r="I22" s="30">
        <f t="shared" si="2"/>
        <v>1</v>
      </c>
      <c r="J22" s="30">
        <f t="shared" si="2"/>
        <v>0</v>
      </c>
      <c r="K22" s="30">
        <f t="shared" si="3"/>
        <v>1</v>
      </c>
      <c r="L22" s="31">
        <v>0</v>
      </c>
      <c r="M22" s="32">
        <v>1</v>
      </c>
      <c r="N22" s="30">
        <f t="shared" si="4"/>
        <v>1</v>
      </c>
      <c r="O22" s="31">
        <v>0</v>
      </c>
      <c r="P22" s="32">
        <v>0</v>
      </c>
      <c r="Q22" s="30">
        <f t="shared" si="5"/>
        <v>0</v>
      </c>
      <c r="R22" s="30">
        <f t="shared" si="6"/>
        <v>0</v>
      </c>
      <c r="S22" s="30">
        <f t="shared" si="6"/>
        <v>1</v>
      </c>
      <c r="T22" s="30">
        <f t="shared" si="7"/>
        <v>1</v>
      </c>
      <c r="U22" s="2"/>
      <c r="V22" s="2"/>
      <c r="W22" s="2"/>
      <c r="X22" s="2"/>
      <c r="Y22" s="2"/>
      <c r="Z22" s="2"/>
      <c r="AA22" s="2"/>
      <c r="AB22" s="2"/>
      <c r="AC22" s="2"/>
    </row>
    <row r="23" spans="1:29" ht="15" customHeight="1" x14ac:dyDescent="0.2">
      <c r="A23" s="26">
        <v>13</v>
      </c>
      <c r="B23" s="27" t="s">
        <v>27</v>
      </c>
      <c r="C23" s="31">
        <v>0</v>
      </c>
      <c r="D23" s="32">
        <v>0</v>
      </c>
      <c r="E23" s="30">
        <f t="shared" si="0"/>
        <v>0</v>
      </c>
      <c r="F23" s="31">
        <v>1</v>
      </c>
      <c r="G23" s="32">
        <v>1</v>
      </c>
      <c r="H23" s="30">
        <f t="shared" si="1"/>
        <v>2</v>
      </c>
      <c r="I23" s="30">
        <f t="shared" si="2"/>
        <v>1</v>
      </c>
      <c r="J23" s="30">
        <f t="shared" si="2"/>
        <v>1</v>
      </c>
      <c r="K23" s="30">
        <f t="shared" si="3"/>
        <v>2</v>
      </c>
      <c r="L23" s="31">
        <v>0</v>
      </c>
      <c r="M23" s="32">
        <v>1</v>
      </c>
      <c r="N23" s="30">
        <f t="shared" si="4"/>
        <v>1</v>
      </c>
      <c r="O23" s="31">
        <v>0</v>
      </c>
      <c r="P23" s="32">
        <v>0</v>
      </c>
      <c r="Q23" s="30">
        <f t="shared" si="5"/>
        <v>0</v>
      </c>
      <c r="R23" s="30">
        <f t="shared" si="6"/>
        <v>0</v>
      </c>
      <c r="S23" s="30">
        <f t="shared" si="6"/>
        <v>1</v>
      </c>
      <c r="T23" s="30">
        <f t="shared" si="7"/>
        <v>1</v>
      </c>
      <c r="U23" s="2"/>
      <c r="V23" s="2"/>
      <c r="W23" s="2"/>
      <c r="X23" s="2"/>
      <c r="Y23" s="2"/>
      <c r="Z23" s="2"/>
      <c r="AA23" s="2"/>
      <c r="AB23" s="2"/>
      <c r="AC23" s="2"/>
    </row>
    <row r="24" spans="1:29" ht="15" customHeight="1" x14ac:dyDescent="0.2">
      <c r="A24" s="26">
        <v>14</v>
      </c>
      <c r="B24" s="27" t="s">
        <v>28</v>
      </c>
      <c r="C24" s="31">
        <v>0</v>
      </c>
      <c r="D24" s="32">
        <v>0</v>
      </c>
      <c r="E24" s="30">
        <f t="shared" si="0"/>
        <v>0</v>
      </c>
      <c r="F24" s="31">
        <v>0</v>
      </c>
      <c r="G24" s="32">
        <v>1</v>
      </c>
      <c r="H24" s="30">
        <f t="shared" si="1"/>
        <v>1</v>
      </c>
      <c r="I24" s="30">
        <f t="shared" si="2"/>
        <v>0</v>
      </c>
      <c r="J24" s="30">
        <f t="shared" si="2"/>
        <v>1</v>
      </c>
      <c r="K24" s="30">
        <f t="shared" si="3"/>
        <v>1</v>
      </c>
      <c r="L24" s="31">
        <v>0</v>
      </c>
      <c r="M24" s="32">
        <v>1</v>
      </c>
      <c r="N24" s="30">
        <f t="shared" si="4"/>
        <v>1</v>
      </c>
      <c r="O24" s="31">
        <v>0</v>
      </c>
      <c r="P24" s="32">
        <v>0</v>
      </c>
      <c r="Q24" s="30">
        <f t="shared" si="5"/>
        <v>0</v>
      </c>
      <c r="R24" s="30">
        <f t="shared" si="6"/>
        <v>0</v>
      </c>
      <c r="S24" s="30">
        <f t="shared" si="6"/>
        <v>1</v>
      </c>
      <c r="T24" s="30">
        <f t="shared" si="7"/>
        <v>1</v>
      </c>
      <c r="U24" s="2"/>
      <c r="V24" s="2"/>
      <c r="W24" s="2"/>
      <c r="X24" s="2"/>
      <c r="Y24" s="2"/>
      <c r="Z24" s="2"/>
      <c r="AA24" s="2"/>
      <c r="AB24" s="2"/>
      <c r="AC24" s="2"/>
    </row>
    <row r="25" spans="1:29" ht="15" customHeight="1" x14ac:dyDescent="0.2">
      <c r="A25" s="26">
        <v>15</v>
      </c>
      <c r="B25" s="27" t="s">
        <v>29</v>
      </c>
      <c r="C25" s="31">
        <v>0</v>
      </c>
      <c r="D25" s="32">
        <v>0</v>
      </c>
      <c r="E25" s="30">
        <f t="shared" si="0"/>
        <v>0</v>
      </c>
      <c r="F25" s="31">
        <v>0</v>
      </c>
      <c r="G25" s="32">
        <v>2</v>
      </c>
      <c r="H25" s="30">
        <f t="shared" si="1"/>
        <v>2</v>
      </c>
      <c r="I25" s="30">
        <f t="shared" si="2"/>
        <v>0</v>
      </c>
      <c r="J25" s="30">
        <f t="shared" si="2"/>
        <v>2</v>
      </c>
      <c r="K25" s="30">
        <f t="shared" si="3"/>
        <v>2</v>
      </c>
      <c r="L25" s="31">
        <v>0</v>
      </c>
      <c r="M25" s="32">
        <v>1</v>
      </c>
      <c r="N25" s="30">
        <f t="shared" si="4"/>
        <v>1</v>
      </c>
      <c r="O25" s="31">
        <v>0</v>
      </c>
      <c r="P25" s="32">
        <v>0</v>
      </c>
      <c r="Q25" s="30">
        <f t="shared" si="5"/>
        <v>0</v>
      </c>
      <c r="R25" s="30">
        <f t="shared" si="6"/>
        <v>0</v>
      </c>
      <c r="S25" s="30">
        <f t="shared" si="6"/>
        <v>1</v>
      </c>
      <c r="T25" s="30">
        <f t="shared" si="7"/>
        <v>1</v>
      </c>
      <c r="U25" s="2"/>
      <c r="V25" s="2"/>
      <c r="W25" s="2"/>
      <c r="X25" s="2"/>
      <c r="Y25" s="2"/>
      <c r="Z25" s="2"/>
      <c r="AA25" s="2"/>
      <c r="AB25" s="2"/>
      <c r="AC25" s="2"/>
    </row>
    <row r="26" spans="1:29" ht="15" customHeight="1" x14ac:dyDescent="0.2">
      <c r="A26" s="26">
        <v>16</v>
      </c>
      <c r="B26" s="27" t="s">
        <v>30</v>
      </c>
      <c r="C26" s="31">
        <v>0</v>
      </c>
      <c r="D26" s="32">
        <v>0</v>
      </c>
      <c r="E26" s="30">
        <f t="shared" si="0"/>
        <v>0</v>
      </c>
      <c r="F26" s="31">
        <v>1</v>
      </c>
      <c r="G26" s="32">
        <v>1</v>
      </c>
      <c r="H26" s="30">
        <f t="shared" si="1"/>
        <v>2</v>
      </c>
      <c r="I26" s="30">
        <f t="shared" si="2"/>
        <v>1</v>
      </c>
      <c r="J26" s="30">
        <f t="shared" si="2"/>
        <v>1</v>
      </c>
      <c r="K26" s="30">
        <f t="shared" si="3"/>
        <v>2</v>
      </c>
      <c r="L26" s="31">
        <v>0</v>
      </c>
      <c r="M26" s="32">
        <v>1</v>
      </c>
      <c r="N26" s="30">
        <f t="shared" si="4"/>
        <v>1</v>
      </c>
      <c r="O26" s="31">
        <v>0</v>
      </c>
      <c r="P26" s="32">
        <v>0</v>
      </c>
      <c r="Q26" s="30">
        <f t="shared" si="5"/>
        <v>0</v>
      </c>
      <c r="R26" s="30">
        <f t="shared" si="6"/>
        <v>0</v>
      </c>
      <c r="S26" s="30">
        <f t="shared" si="6"/>
        <v>1</v>
      </c>
      <c r="T26" s="30">
        <f t="shared" si="7"/>
        <v>1</v>
      </c>
      <c r="U26" s="2"/>
      <c r="V26" s="2"/>
      <c r="W26" s="2"/>
      <c r="X26" s="2"/>
      <c r="Y26" s="2"/>
      <c r="Z26" s="2"/>
      <c r="AA26" s="2"/>
      <c r="AB26" s="2"/>
      <c r="AC26" s="2"/>
    </row>
    <row r="27" spans="1:29" ht="15" customHeight="1" x14ac:dyDescent="0.2">
      <c r="A27" s="26">
        <v>17</v>
      </c>
      <c r="B27" s="27" t="s">
        <v>31</v>
      </c>
      <c r="C27" s="31">
        <v>0</v>
      </c>
      <c r="D27" s="32">
        <v>0</v>
      </c>
      <c r="E27" s="30">
        <f t="shared" si="0"/>
        <v>0</v>
      </c>
      <c r="F27" s="31">
        <v>1</v>
      </c>
      <c r="G27" s="32">
        <v>1</v>
      </c>
      <c r="H27" s="30">
        <f t="shared" si="1"/>
        <v>2</v>
      </c>
      <c r="I27" s="30">
        <f t="shared" ref="I27:J42" si="8">C27+F27</f>
        <v>1</v>
      </c>
      <c r="J27" s="30">
        <f t="shared" si="8"/>
        <v>1</v>
      </c>
      <c r="K27" s="30">
        <f t="shared" si="3"/>
        <v>2</v>
      </c>
      <c r="L27" s="31">
        <v>1</v>
      </c>
      <c r="M27" s="32">
        <v>0</v>
      </c>
      <c r="N27" s="30">
        <f t="shared" si="4"/>
        <v>1</v>
      </c>
      <c r="O27" s="31">
        <v>0</v>
      </c>
      <c r="P27" s="32">
        <v>0</v>
      </c>
      <c r="Q27" s="30">
        <f t="shared" si="5"/>
        <v>0</v>
      </c>
      <c r="R27" s="30">
        <f t="shared" ref="R27:S42" si="9">L27+O27</f>
        <v>1</v>
      </c>
      <c r="S27" s="30">
        <f t="shared" si="9"/>
        <v>0</v>
      </c>
      <c r="T27" s="30">
        <f t="shared" si="7"/>
        <v>1</v>
      </c>
      <c r="U27" s="2"/>
      <c r="V27" s="2"/>
      <c r="W27" s="2"/>
      <c r="X27" s="2"/>
      <c r="Y27" s="2"/>
      <c r="Z27" s="2"/>
      <c r="AA27" s="2"/>
      <c r="AB27" s="2"/>
      <c r="AC27" s="2"/>
    </row>
    <row r="28" spans="1:29" ht="15" customHeight="1" x14ac:dyDescent="0.2">
      <c r="A28" s="26">
        <v>18</v>
      </c>
      <c r="B28" s="27" t="s">
        <v>32</v>
      </c>
      <c r="C28" s="31">
        <v>0</v>
      </c>
      <c r="D28" s="32">
        <v>0</v>
      </c>
      <c r="E28" s="30">
        <f t="shared" si="0"/>
        <v>0</v>
      </c>
      <c r="F28" s="31">
        <v>0</v>
      </c>
      <c r="G28" s="32">
        <v>2</v>
      </c>
      <c r="H28" s="30">
        <f t="shared" si="1"/>
        <v>2</v>
      </c>
      <c r="I28" s="30">
        <f t="shared" si="8"/>
        <v>0</v>
      </c>
      <c r="J28" s="30">
        <f t="shared" si="8"/>
        <v>2</v>
      </c>
      <c r="K28" s="30">
        <f t="shared" si="3"/>
        <v>2</v>
      </c>
      <c r="L28" s="31">
        <v>1</v>
      </c>
      <c r="M28" s="32">
        <v>0</v>
      </c>
      <c r="N28" s="30">
        <f t="shared" si="4"/>
        <v>1</v>
      </c>
      <c r="O28" s="31">
        <v>0</v>
      </c>
      <c r="P28" s="32">
        <v>0</v>
      </c>
      <c r="Q28" s="30">
        <f t="shared" si="5"/>
        <v>0</v>
      </c>
      <c r="R28" s="30">
        <f t="shared" si="9"/>
        <v>1</v>
      </c>
      <c r="S28" s="30">
        <f t="shared" si="9"/>
        <v>0</v>
      </c>
      <c r="T28" s="30">
        <f t="shared" si="7"/>
        <v>1</v>
      </c>
      <c r="U28" s="2"/>
      <c r="V28" s="2"/>
      <c r="W28" s="2"/>
      <c r="X28" s="2"/>
      <c r="Y28" s="2"/>
      <c r="Z28" s="2"/>
      <c r="AA28" s="2"/>
      <c r="AB28" s="2"/>
      <c r="AC28" s="2"/>
    </row>
    <row r="29" spans="1:29" ht="15" customHeight="1" x14ac:dyDescent="0.2">
      <c r="A29" s="26">
        <v>19</v>
      </c>
      <c r="B29" s="27" t="s">
        <v>33</v>
      </c>
      <c r="C29" s="31">
        <v>0</v>
      </c>
      <c r="D29" s="32">
        <v>0</v>
      </c>
      <c r="E29" s="30">
        <f t="shared" si="0"/>
        <v>0</v>
      </c>
      <c r="F29" s="31">
        <v>0</v>
      </c>
      <c r="G29" s="32">
        <v>3</v>
      </c>
      <c r="H29" s="30">
        <f t="shared" si="1"/>
        <v>3</v>
      </c>
      <c r="I29" s="30">
        <f t="shared" si="8"/>
        <v>0</v>
      </c>
      <c r="J29" s="30">
        <f t="shared" si="8"/>
        <v>3</v>
      </c>
      <c r="K29" s="30">
        <f t="shared" si="3"/>
        <v>3</v>
      </c>
      <c r="L29" s="31">
        <v>0</v>
      </c>
      <c r="M29" s="32">
        <v>1</v>
      </c>
      <c r="N29" s="30">
        <f t="shared" si="4"/>
        <v>1</v>
      </c>
      <c r="O29" s="31">
        <v>0</v>
      </c>
      <c r="P29" s="32">
        <v>0</v>
      </c>
      <c r="Q29" s="30">
        <f t="shared" si="5"/>
        <v>0</v>
      </c>
      <c r="R29" s="30">
        <f t="shared" si="9"/>
        <v>0</v>
      </c>
      <c r="S29" s="30">
        <f t="shared" si="9"/>
        <v>1</v>
      </c>
      <c r="T29" s="30">
        <f t="shared" si="7"/>
        <v>1</v>
      </c>
      <c r="U29" s="2"/>
      <c r="V29" s="2"/>
      <c r="W29" s="2"/>
      <c r="X29" s="2"/>
      <c r="Y29" s="2"/>
      <c r="Z29" s="2"/>
      <c r="AA29" s="2"/>
      <c r="AB29" s="2"/>
      <c r="AC29" s="2"/>
    </row>
    <row r="30" spans="1:29" ht="15" customHeight="1" x14ac:dyDescent="0.2">
      <c r="A30" s="26">
        <v>20</v>
      </c>
      <c r="B30" s="27" t="s">
        <v>34</v>
      </c>
      <c r="C30" s="31">
        <v>0</v>
      </c>
      <c r="D30" s="32">
        <v>0</v>
      </c>
      <c r="E30" s="30">
        <f t="shared" si="0"/>
        <v>0</v>
      </c>
      <c r="F30" s="31">
        <v>0</v>
      </c>
      <c r="G30" s="32">
        <v>2</v>
      </c>
      <c r="H30" s="30">
        <f t="shared" si="1"/>
        <v>2</v>
      </c>
      <c r="I30" s="30">
        <f t="shared" si="8"/>
        <v>0</v>
      </c>
      <c r="J30" s="30">
        <f t="shared" si="8"/>
        <v>2</v>
      </c>
      <c r="K30" s="30">
        <f t="shared" si="3"/>
        <v>2</v>
      </c>
      <c r="L30" s="31">
        <v>0</v>
      </c>
      <c r="M30" s="32">
        <v>1</v>
      </c>
      <c r="N30" s="30">
        <f t="shared" si="4"/>
        <v>1</v>
      </c>
      <c r="O30" s="31">
        <v>0</v>
      </c>
      <c r="P30" s="32">
        <v>0</v>
      </c>
      <c r="Q30" s="30">
        <f t="shared" si="5"/>
        <v>0</v>
      </c>
      <c r="R30" s="30">
        <f t="shared" si="9"/>
        <v>0</v>
      </c>
      <c r="S30" s="30">
        <f t="shared" si="9"/>
        <v>1</v>
      </c>
      <c r="T30" s="30">
        <f t="shared" si="7"/>
        <v>1</v>
      </c>
      <c r="U30" s="2"/>
      <c r="V30" s="2"/>
      <c r="W30" s="2"/>
      <c r="X30" s="2"/>
      <c r="Y30" s="2"/>
      <c r="Z30" s="2"/>
      <c r="AA30" s="2"/>
      <c r="AB30" s="2"/>
      <c r="AC30" s="2"/>
    </row>
    <row r="31" spans="1:29" ht="15" customHeight="1" x14ac:dyDescent="0.2">
      <c r="A31" s="26">
        <v>21</v>
      </c>
      <c r="B31" s="27" t="s">
        <v>35</v>
      </c>
      <c r="C31" s="31">
        <v>0</v>
      </c>
      <c r="D31" s="32">
        <v>0</v>
      </c>
      <c r="E31" s="30">
        <f t="shared" si="0"/>
        <v>0</v>
      </c>
      <c r="F31" s="31">
        <v>3</v>
      </c>
      <c r="G31" s="32">
        <v>4</v>
      </c>
      <c r="H31" s="30">
        <f t="shared" si="1"/>
        <v>7</v>
      </c>
      <c r="I31" s="30">
        <f t="shared" si="8"/>
        <v>3</v>
      </c>
      <c r="J31" s="30">
        <f t="shared" si="8"/>
        <v>4</v>
      </c>
      <c r="K31" s="30">
        <f t="shared" si="3"/>
        <v>7</v>
      </c>
      <c r="L31" s="31">
        <v>0</v>
      </c>
      <c r="M31" s="32">
        <v>1</v>
      </c>
      <c r="N31" s="30">
        <f t="shared" si="4"/>
        <v>1</v>
      </c>
      <c r="O31" s="31">
        <v>0</v>
      </c>
      <c r="P31" s="32">
        <v>0</v>
      </c>
      <c r="Q31" s="30">
        <f t="shared" si="5"/>
        <v>0</v>
      </c>
      <c r="R31" s="30">
        <f t="shared" si="9"/>
        <v>0</v>
      </c>
      <c r="S31" s="30">
        <f t="shared" si="9"/>
        <v>1</v>
      </c>
      <c r="T31" s="30">
        <f t="shared" si="7"/>
        <v>1</v>
      </c>
      <c r="U31" s="2"/>
      <c r="V31" s="2"/>
      <c r="W31" s="2"/>
      <c r="X31" s="2"/>
      <c r="Y31" s="2"/>
      <c r="Z31" s="2"/>
      <c r="AA31" s="2"/>
      <c r="AB31" s="2"/>
      <c r="AC31" s="2"/>
    </row>
    <row r="32" spans="1:29" ht="15" customHeight="1" x14ac:dyDescent="0.2">
      <c r="A32" s="26">
        <v>22</v>
      </c>
      <c r="B32" s="27" t="s">
        <v>36</v>
      </c>
      <c r="C32" s="31">
        <v>0</v>
      </c>
      <c r="D32" s="32">
        <v>0</v>
      </c>
      <c r="E32" s="30">
        <f t="shared" si="0"/>
        <v>0</v>
      </c>
      <c r="F32" s="31">
        <v>1</v>
      </c>
      <c r="G32" s="32">
        <v>1</v>
      </c>
      <c r="H32" s="30">
        <f t="shared" si="1"/>
        <v>2</v>
      </c>
      <c r="I32" s="30">
        <f t="shared" si="8"/>
        <v>1</v>
      </c>
      <c r="J32" s="30">
        <f t="shared" si="8"/>
        <v>1</v>
      </c>
      <c r="K32" s="30">
        <f t="shared" si="3"/>
        <v>2</v>
      </c>
      <c r="L32" s="31">
        <v>0</v>
      </c>
      <c r="M32" s="32">
        <v>1</v>
      </c>
      <c r="N32" s="30">
        <f t="shared" si="4"/>
        <v>1</v>
      </c>
      <c r="O32" s="31">
        <v>0</v>
      </c>
      <c r="P32" s="32">
        <v>0</v>
      </c>
      <c r="Q32" s="30">
        <f t="shared" si="5"/>
        <v>0</v>
      </c>
      <c r="R32" s="30">
        <f t="shared" si="9"/>
        <v>0</v>
      </c>
      <c r="S32" s="30">
        <f t="shared" si="9"/>
        <v>1</v>
      </c>
      <c r="T32" s="30">
        <f t="shared" si="7"/>
        <v>1</v>
      </c>
      <c r="U32" s="2"/>
      <c r="V32" s="2"/>
      <c r="W32" s="2"/>
      <c r="X32" s="2"/>
      <c r="Y32" s="2"/>
      <c r="Z32" s="2"/>
      <c r="AA32" s="2"/>
      <c r="AB32" s="2"/>
      <c r="AC32" s="2"/>
    </row>
    <row r="33" spans="1:29" ht="15" customHeight="1" x14ac:dyDescent="0.2">
      <c r="A33" s="26">
        <v>23</v>
      </c>
      <c r="B33" s="27" t="s">
        <v>37</v>
      </c>
      <c r="C33" s="31">
        <v>0</v>
      </c>
      <c r="D33" s="32">
        <v>0</v>
      </c>
      <c r="E33" s="30">
        <f t="shared" si="0"/>
        <v>0</v>
      </c>
      <c r="F33" s="31">
        <v>0</v>
      </c>
      <c r="G33" s="32">
        <v>1</v>
      </c>
      <c r="H33" s="30">
        <f t="shared" si="1"/>
        <v>1</v>
      </c>
      <c r="I33" s="30">
        <f t="shared" si="8"/>
        <v>0</v>
      </c>
      <c r="J33" s="30">
        <f t="shared" si="8"/>
        <v>1</v>
      </c>
      <c r="K33" s="30">
        <f t="shared" si="3"/>
        <v>1</v>
      </c>
      <c r="L33" s="31">
        <v>1</v>
      </c>
      <c r="M33" s="32">
        <v>0</v>
      </c>
      <c r="N33" s="30">
        <f t="shared" si="4"/>
        <v>1</v>
      </c>
      <c r="O33" s="31">
        <v>0</v>
      </c>
      <c r="P33" s="32">
        <v>0</v>
      </c>
      <c r="Q33" s="30">
        <f t="shared" si="5"/>
        <v>0</v>
      </c>
      <c r="R33" s="30">
        <f t="shared" si="9"/>
        <v>1</v>
      </c>
      <c r="S33" s="30">
        <f t="shared" si="9"/>
        <v>0</v>
      </c>
      <c r="T33" s="30">
        <f t="shared" si="7"/>
        <v>1</v>
      </c>
      <c r="U33" s="2"/>
      <c r="V33" s="2"/>
      <c r="W33" s="2"/>
      <c r="X33" s="2"/>
      <c r="Y33" s="2"/>
      <c r="Z33" s="2"/>
      <c r="AA33" s="2"/>
      <c r="AB33" s="2"/>
      <c r="AC33" s="2"/>
    </row>
    <row r="34" spans="1:29" ht="15" customHeight="1" x14ac:dyDescent="0.2">
      <c r="A34" s="26">
        <v>24</v>
      </c>
      <c r="B34" s="27" t="s">
        <v>38</v>
      </c>
      <c r="C34" s="31">
        <v>0</v>
      </c>
      <c r="D34" s="32">
        <v>0</v>
      </c>
      <c r="E34" s="30">
        <f t="shared" si="0"/>
        <v>0</v>
      </c>
      <c r="F34" s="31">
        <v>0</v>
      </c>
      <c r="G34" s="32">
        <v>2</v>
      </c>
      <c r="H34" s="30">
        <f t="shared" si="1"/>
        <v>2</v>
      </c>
      <c r="I34" s="30">
        <f t="shared" si="8"/>
        <v>0</v>
      </c>
      <c r="J34" s="30">
        <f t="shared" si="8"/>
        <v>2</v>
      </c>
      <c r="K34" s="30">
        <f t="shared" si="3"/>
        <v>2</v>
      </c>
      <c r="L34" s="31">
        <v>0</v>
      </c>
      <c r="M34" s="32">
        <v>1</v>
      </c>
      <c r="N34" s="30">
        <f t="shared" si="4"/>
        <v>1</v>
      </c>
      <c r="O34" s="31">
        <v>0</v>
      </c>
      <c r="P34" s="32">
        <v>0</v>
      </c>
      <c r="Q34" s="30">
        <f t="shared" si="5"/>
        <v>0</v>
      </c>
      <c r="R34" s="30">
        <f t="shared" si="9"/>
        <v>0</v>
      </c>
      <c r="S34" s="30">
        <f t="shared" si="9"/>
        <v>1</v>
      </c>
      <c r="T34" s="30">
        <f t="shared" si="7"/>
        <v>1</v>
      </c>
      <c r="U34" s="2"/>
      <c r="V34" s="2"/>
      <c r="W34" s="2"/>
      <c r="X34" s="2"/>
      <c r="Y34" s="2"/>
      <c r="Z34" s="2"/>
      <c r="AA34" s="2"/>
      <c r="AB34" s="2"/>
      <c r="AC34" s="2"/>
    </row>
    <row r="35" spans="1:29" ht="15" customHeight="1" x14ac:dyDescent="0.2">
      <c r="A35" s="26">
        <v>25</v>
      </c>
      <c r="B35" s="27" t="s">
        <v>39</v>
      </c>
      <c r="C35" s="31">
        <v>0</v>
      </c>
      <c r="D35" s="32">
        <v>0</v>
      </c>
      <c r="E35" s="30">
        <f t="shared" si="0"/>
        <v>0</v>
      </c>
      <c r="F35" s="31">
        <v>2</v>
      </c>
      <c r="G35" s="32">
        <v>0</v>
      </c>
      <c r="H35" s="30">
        <f t="shared" si="1"/>
        <v>2</v>
      </c>
      <c r="I35" s="30">
        <f t="shared" si="8"/>
        <v>2</v>
      </c>
      <c r="J35" s="30">
        <f t="shared" si="8"/>
        <v>0</v>
      </c>
      <c r="K35" s="30">
        <f t="shared" si="3"/>
        <v>2</v>
      </c>
      <c r="L35" s="31">
        <v>0</v>
      </c>
      <c r="M35" s="32">
        <v>1</v>
      </c>
      <c r="N35" s="30">
        <f t="shared" si="4"/>
        <v>1</v>
      </c>
      <c r="O35" s="31">
        <v>0</v>
      </c>
      <c r="P35" s="32">
        <v>0</v>
      </c>
      <c r="Q35" s="30">
        <f t="shared" si="5"/>
        <v>0</v>
      </c>
      <c r="R35" s="30">
        <f t="shared" si="9"/>
        <v>0</v>
      </c>
      <c r="S35" s="30">
        <f t="shared" si="9"/>
        <v>1</v>
      </c>
      <c r="T35" s="30">
        <f t="shared" si="7"/>
        <v>1</v>
      </c>
      <c r="U35" s="2"/>
      <c r="V35" s="2"/>
      <c r="W35" s="2"/>
      <c r="X35" s="2"/>
      <c r="Y35" s="2"/>
      <c r="Z35" s="2"/>
      <c r="AA35" s="2"/>
      <c r="AB35" s="2"/>
      <c r="AC35" s="2"/>
    </row>
    <row r="36" spans="1:29" ht="15" customHeight="1" x14ac:dyDescent="0.2">
      <c r="A36" s="26">
        <v>26</v>
      </c>
      <c r="B36" s="27" t="s">
        <v>40</v>
      </c>
      <c r="C36" s="31">
        <v>0</v>
      </c>
      <c r="D36" s="32">
        <v>0</v>
      </c>
      <c r="E36" s="30">
        <f t="shared" si="0"/>
        <v>0</v>
      </c>
      <c r="F36" s="31">
        <v>0</v>
      </c>
      <c r="G36" s="32">
        <v>2</v>
      </c>
      <c r="H36" s="30">
        <f t="shared" si="1"/>
        <v>2</v>
      </c>
      <c r="I36" s="30">
        <f t="shared" si="8"/>
        <v>0</v>
      </c>
      <c r="J36" s="30">
        <f t="shared" si="8"/>
        <v>2</v>
      </c>
      <c r="K36" s="30">
        <f t="shared" si="3"/>
        <v>2</v>
      </c>
      <c r="L36" s="31">
        <v>0</v>
      </c>
      <c r="M36" s="32">
        <v>1</v>
      </c>
      <c r="N36" s="30">
        <f t="shared" si="4"/>
        <v>1</v>
      </c>
      <c r="O36" s="31">
        <v>0</v>
      </c>
      <c r="P36" s="32">
        <v>0</v>
      </c>
      <c r="Q36" s="30">
        <f t="shared" si="5"/>
        <v>0</v>
      </c>
      <c r="R36" s="30">
        <f t="shared" si="9"/>
        <v>0</v>
      </c>
      <c r="S36" s="30">
        <f t="shared" si="9"/>
        <v>1</v>
      </c>
      <c r="T36" s="30">
        <f t="shared" si="7"/>
        <v>1</v>
      </c>
      <c r="U36" s="2"/>
      <c r="V36" s="2"/>
      <c r="W36" s="2"/>
      <c r="X36" s="2"/>
      <c r="Y36" s="2"/>
      <c r="Z36" s="2"/>
      <c r="AA36" s="2"/>
      <c r="AB36" s="2"/>
      <c r="AC36" s="2"/>
    </row>
    <row r="37" spans="1:29" ht="15" customHeight="1" x14ac:dyDescent="0.2">
      <c r="A37" s="26">
        <v>27</v>
      </c>
      <c r="B37" s="27" t="s">
        <v>41</v>
      </c>
      <c r="C37" s="31">
        <v>0</v>
      </c>
      <c r="D37" s="32">
        <v>0</v>
      </c>
      <c r="E37" s="30">
        <f t="shared" si="0"/>
        <v>0</v>
      </c>
      <c r="F37" s="31">
        <v>1</v>
      </c>
      <c r="G37" s="32">
        <v>1</v>
      </c>
      <c r="H37" s="30">
        <f t="shared" si="1"/>
        <v>2</v>
      </c>
      <c r="I37" s="30">
        <f t="shared" si="8"/>
        <v>1</v>
      </c>
      <c r="J37" s="30">
        <f t="shared" si="8"/>
        <v>1</v>
      </c>
      <c r="K37" s="30">
        <f t="shared" si="3"/>
        <v>2</v>
      </c>
      <c r="L37" s="31">
        <v>0</v>
      </c>
      <c r="M37" s="32">
        <v>1</v>
      </c>
      <c r="N37" s="30">
        <f t="shared" si="4"/>
        <v>1</v>
      </c>
      <c r="O37" s="31">
        <v>0</v>
      </c>
      <c r="P37" s="32">
        <v>0</v>
      </c>
      <c r="Q37" s="30">
        <f t="shared" si="5"/>
        <v>0</v>
      </c>
      <c r="R37" s="30">
        <f t="shared" si="9"/>
        <v>0</v>
      </c>
      <c r="S37" s="30">
        <f t="shared" si="9"/>
        <v>1</v>
      </c>
      <c r="T37" s="30">
        <f t="shared" si="7"/>
        <v>1</v>
      </c>
      <c r="U37" s="2"/>
      <c r="V37" s="2"/>
      <c r="W37" s="2"/>
      <c r="X37" s="2"/>
      <c r="Y37" s="2"/>
      <c r="Z37" s="2"/>
      <c r="AA37" s="2"/>
      <c r="AB37" s="2"/>
      <c r="AC37" s="2"/>
    </row>
    <row r="38" spans="1:29" ht="15" customHeight="1" x14ac:dyDescent="0.2">
      <c r="A38" s="26">
        <v>28</v>
      </c>
      <c r="B38" s="27" t="s">
        <v>42</v>
      </c>
      <c r="C38" s="31">
        <v>0</v>
      </c>
      <c r="D38" s="32">
        <v>0</v>
      </c>
      <c r="E38" s="30">
        <f t="shared" si="0"/>
        <v>0</v>
      </c>
      <c r="F38" s="31">
        <v>0</v>
      </c>
      <c r="G38" s="32">
        <v>2</v>
      </c>
      <c r="H38" s="30">
        <f t="shared" si="1"/>
        <v>2</v>
      </c>
      <c r="I38" s="30">
        <f t="shared" si="8"/>
        <v>0</v>
      </c>
      <c r="J38" s="30">
        <f t="shared" si="8"/>
        <v>2</v>
      </c>
      <c r="K38" s="30">
        <f t="shared" si="3"/>
        <v>2</v>
      </c>
      <c r="L38" s="31">
        <v>0</v>
      </c>
      <c r="M38" s="32">
        <v>1</v>
      </c>
      <c r="N38" s="30">
        <f t="shared" si="4"/>
        <v>1</v>
      </c>
      <c r="O38" s="31">
        <v>0</v>
      </c>
      <c r="P38" s="32">
        <v>0</v>
      </c>
      <c r="Q38" s="30">
        <f t="shared" si="5"/>
        <v>0</v>
      </c>
      <c r="R38" s="30">
        <f t="shared" si="9"/>
        <v>0</v>
      </c>
      <c r="S38" s="30">
        <f t="shared" si="9"/>
        <v>1</v>
      </c>
      <c r="T38" s="30">
        <f t="shared" si="7"/>
        <v>1</v>
      </c>
      <c r="U38" s="2"/>
      <c r="V38" s="2"/>
      <c r="W38" s="2"/>
      <c r="X38" s="2"/>
      <c r="Y38" s="2"/>
      <c r="Z38" s="2"/>
      <c r="AA38" s="2"/>
      <c r="AB38" s="2"/>
      <c r="AC38" s="2"/>
    </row>
    <row r="39" spans="1:29" ht="15" customHeight="1" x14ac:dyDescent="0.2">
      <c r="A39" s="26">
        <v>29</v>
      </c>
      <c r="B39" s="27" t="s">
        <v>43</v>
      </c>
      <c r="C39" s="31">
        <v>0</v>
      </c>
      <c r="D39" s="32">
        <v>0</v>
      </c>
      <c r="E39" s="30">
        <f t="shared" si="0"/>
        <v>0</v>
      </c>
      <c r="F39" s="31">
        <v>3</v>
      </c>
      <c r="G39" s="32">
        <v>14</v>
      </c>
      <c r="H39" s="30">
        <f t="shared" si="1"/>
        <v>17</v>
      </c>
      <c r="I39" s="30">
        <f t="shared" si="8"/>
        <v>3</v>
      </c>
      <c r="J39" s="30">
        <f t="shared" si="8"/>
        <v>14</v>
      </c>
      <c r="K39" s="30">
        <f t="shared" si="3"/>
        <v>17</v>
      </c>
      <c r="L39" s="31">
        <v>0</v>
      </c>
      <c r="M39" s="32">
        <v>1</v>
      </c>
      <c r="N39" s="30">
        <f t="shared" si="4"/>
        <v>1</v>
      </c>
      <c r="O39" s="31">
        <v>0</v>
      </c>
      <c r="P39" s="32">
        <v>0</v>
      </c>
      <c r="Q39" s="30">
        <f t="shared" si="5"/>
        <v>0</v>
      </c>
      <c r="R39" s="30">
        <f t="shared" si="9"/>
        <v>0</v>
      </c>
      <c r="S39" s="30">
        <f t="shared" si="9"/>
        <v>1</v>
      </c>
      <c r="T39" s="30">
        <f t="shared" si="7"/>
        <v>1</v>
      </c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">
      <c r="A40" s="26">
        <v>30</v>
      </c>
      <c r="B40" s="27" t="s">
        <v>44</v>
      </c>
      <c r="C40" s="31">
        <v>0</v>
      </c>
      <c r="D40" s="32">
        <v>0</v>
      </c>
      <c r="E40" s="30">
        <f t="shared" si="0"/>
        <v>0</v>
      </c>
      <c r="F40" s="31">
        <v>1</v>
      </c>
      <c r="G40" s="32">
        <v>1</v>
      </c>
      <c r="H40" s="30">
        <f t="shared" si="1"/>
        <v>2</v>
      </c>
      <c r="I40" s="30">
        <f t="shared" si="8"/>
        <v>1</v>
      </c>
      <c r="J40" s="30">
        <f t="shared" si="8"/>
        <v>1</v>
      </c>
      <c r="K40" s="30">
        <f t="shared" si="3"/>
        <v>2</v>
      </c>
      <c r="L40" s="31">
        <v>0</v>
      </c>
      <c r="M40" s="32">
        <v>1</v>
      </c>
      <c r="N40" s="30">
        <f t="shared" si="4"/>
        <v>1</v>
      </c>
      <c r="O40" s="31">
        <v>0</v>
      </c>
      <c r="P40" s="32">
        <v>0</v>
      </c>
      <c r="Q40" s="30">
        <f t="shared" si="5"/>
        <v>0</v>
      </c>
      <c r="R40" s="30">
        <f t="shared" si="9"/>
        <v>0</v>
      </c>
      <c r="S40" s="30">
        <f t="shared" si="9"/>
        <v>1</v>
      </c>
      <c r="T40" s="30">
        <f t="shared" si="7"/>
        <v>1</v>
      </c>
      <c r="U40" s="2"/>
      <c r="V40" s="2"/>
      <c r="W40" s="2"/>
      <c r="X40" s="2"/>
      <c r="Y40" s="2"/>
      <c r="Z40" s="2"/>
      <c r="AA40" s="2"/>
      <c r="AB40" s="2"/>
      <c r="AC40" s="2"/>
    </row>
    <row r="41" spans="1:29" ht="15" customHeight="1" x14ac:dyDescent="0.2">
      <c r="A41" s="26">
        <v>31</v>
      </c>
      <c r="B41" s="27" t="s">
        <v>45</v>
      </c>
      <c r="C41" s="31">
        <v>0</v>
      </c>
      <c r="D41" s="32">
        <v>0</v>
      </c>
      <c r="E41" s="30">
        <f t="shared" si="0"/>
        <v>0</v>
      </c>
      <c r="F41" s="31">
        <v>0</v>
      </c>
      <c r="G41" s="32">
        <v>1</v>
      </c>
      <c r="H41" s="30">
        <f t="shared" si="1"/>
        <v>1</v>
      </c>
      <c r="I41" s="30">
        <f t="shared" si="8"/>
        <v>0</v>
      </c>
      <c r="J41" s="30">
        <f t="shared" si="8"/>
        <v>1</v>
      </c>
      <c r="K41" s="30">
        <f t="shared" si="3"/>
        <v>1</v>
      </c>
      <c r="L41" s="31">
        <v>0</v>
      </c>
      <c r="M41" s="32">
        <v>1</v>
      </c>
      <c r="N41" s="30">
        <f t="shared" si="4"/>
        <v>1</v>
      </c>
      <c r="O41" s="31">
        <v>0</v>
      </c>
      <c r="P41" s="32">
        <v>0</v>
      </c>
      <c r="Q41" s="30">
        <f t="shared" si="5"/>
        <v>0</v>
      </c>
      <c r="R41" s="30">
        <f t="shared" si="9"/>
        <v>0</v>
      </c>
      <c r="S41" s="30">
        <f t="shared" si="9"/>
        <v>1</v>
      </c>
      <c r="T41" s="30">
        <f t="shared" si="7"/>
        <v>1</v>
      </c>
      <c r="U41" s="2"/>
      <c r="V41" s="2"/>
      <c r="W41" s="2"/>
      <c r="X41" s="2"/>
      <c r="Y41" s="2"/>
      <c r="Z41" s="2"/>
      <c r="AA41" s="2"/>
      <c r="AB41" s="2"/>
      <c r="AC41" s="2"/>
    </row>
    <row r="42" spans="1:29" ht="15" customHeight="1" x14ac:dyDescent="0.2">
      <c r="A42" s="27"/>
      <c r="B42" s="33" t="s">
        <v>46</v>
      </c>
      <c r="C42" s="34">
        <f t="shared" ref="C42:D42" si="10">SUM(C11:C41)</f>
        <v>0</v>
      </c>
      <c r="D42" s="34">
        <f t="shared" si="10"/>
        <v>0</v>
      </c>
      <c r="E42" s="34">
        <f>SUM(C42:D42)</f>
        <v>0</v>
      </c>
      <c r="F42" s="34">
        <f t="shared" ref="F42:G42" si="11">SUM(F11:F41)</f>
        <v>19</v>
      </c>
      <c r="G42" s="34">
        <f t="shared" si="11"/>
        <v>57</v>
      </c>
      <c r="H42" s="34">
        <f>SUM(F42:G42)</f>
        <v>76</v>
      </c>
      <c r="I42" s="34">
        <f t="shared" si="8"/>
        <v>19</v>
      </c>
      <c r="J42" s="34">
        <f t="shared" si="8"/>
        <v>57</v>
      </c>
      <c r="K42" s="34">
        <f>SUM(I42:J42)</f>
        <v>76</v>
      </c>
      <c r="L42" s="34">
        <f t="shared" ref="L42:M42" si="12">SUM(L11:L41)</f>
        <v>4</v>
      </c>
      <c r="M42" s="34">
        <f t="shared" si="12"/>
        <v>27</v>
      </c>
      <c r="N42" s="34">
        <f>SUM(L42:M42)</f>
        <v>31</v>
      </c>
      <c r="O42" s="34">
        <f t="shared" ref="O42:P42" si="13">SUM(O11:O41)</f>
        <v>0</v>
      </c>
      <c r="P42" s="34">
        <f t="shared" si="13"/>
        <v>0</v>
      </c>
      <c r="Q42" s="34">
        <f>SUM(O42:P42)</f>
        <v>0</v>
      </c>
      <c r="R42" s="34">
        <f t="shared" si="9"/>
        <v>4</v>
      </c>
      <c r="S42" s="34">
        <f t="shared" si="9"/>
        <v>27</v>
      </c>
      <c r="T42" s="34">
        <f>SUM(R42:S42)</f>
        <v>31</v>
      </c>
      <c r="U42" s="2"/>
      <c r="V42" s="2"/>
      <c r="W42" s="2"/>
      <c r="X42" s="2"/>
      <c r="Y42" s="2"/>
      <c r="Z42" s="2"/>
      <c r="AA42" s="2"/>
      <c r="AB42" s="2"/>
      <c r="AC42" s="2"/>
    </row>
    <row r="43" spans="1:29" ht="15" customHeight="1" x14ac:dyDescent="0.2">
      <c r="A43" s="35" t="s">
        <v>47</v>
      </c>
      <c r="B43" s="33" t="s">
        <v>48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2"/>
      <c r="V43" s="2"/>
      <c r="W43" s="2"/>
      <c r="X43" s="2"/>
      <c r="Y43" s="2"/>
      <c r="Z43" s="2"/>
      <c r="AA43" s="2"/>
      <c r="AB43" s="2"/>
      <c r="AC43" s="2"/>
    </row>
    <row r="44" spans="1:29" ht="14.25" x14ac:dyDescent="0.2">
      <c r="A44" s="26">
        <v>1</v>
      </c>
      <c r="B44" s="36" t="s">
        <v>49</v>
      </c>
      <c r="C44" s="28">
        <v>26</v>
      </c>
      <c r="D44" s="29">
        <v>13</v>
      </c>
      <c r="E44" s="30">
        <f t="shared" ref="E44:E49" si="14">SUM(C44:D44)</f>
        <v>39</v>
      </c>
      <c r="F44" s="28">
        <v>10</v>
      </c>
      <c r="G44" s="29">
        <v>20</v>
      </c>
      <c r="H44" s="30">
        <f t="shared" ref="H44:H51" si="15">SUM(F44:G44)</f>
        <v>30</v>
      </c>
      <c r="I44" s="30">
        <f t="shared" ref="I44:J50" si="16">C44+F44</f>
        <v>36</v>
      </c>
      <c r="J44" s="30">
        <f t="shared" si="16"/>
        <v>33</v>
      </c>
      <c r="K44" s="30">
        <f t="shared" ref="K44:K51" si="17">SUM(I44:J44)</f>
        <v>69</v>
      </c>
      <c r="L44" s="28">
        <v>0</v>
      </c>
      <c r="M44" s="29">
        <v>1</v>
      </c>
      <c r="N44" s="30">
        <f t="shared" ref="N44:N51" si="18">SUM(L44:M44)</f>
        <v>1</v>
      </c>
      <c r="O44" s="28">
        <v>1</v>
      </c>
      <c r="P44" s="29">
        <v>1</v>
      </c>
      <c r="Q44" s="30">
        <f t="shared" ref="Q44:Q51" si="19">SUM(O44:P44)</f>
        <v>2</v>
      </c>
      <c r="R44" s="30">
        <f t="shared" ref="R44:S52" si="20">L44+O44</f>
        <v>1</v>
      </c>
      <c r="S44" s="30">
        <f t="shared" si="20"/>
        <v>2</v>
      </c>
      <c r="T44" s="30">
        <f t="shared" ref="T44:T51" si="21">SUM(R44:S44)</f>
        <v>3</v>
      </c>
      <c r="U44" s="2"/>
      <c r="V44" s="2"/>
      <c r="W44" s="2"/>
      <c r="X44" s="2"/>
      <c r="Y44" s="2"/>
      <c r="Z44" s="2"/>
      <c r="AA44" s="2"/>
      <c r="AB44" s="2"/>
      <c r="AC44" s="2"/>
    </row>
    <row r="45" spans="1:29" ht="15" customHeight="1" x14ac:dyDescent="0.2">
      <c r="A45" s="26">
        <v>2</v>
      </c>
      <c r="B45" s="36" t="s">
        <v>50</v>
      </c>
      <c r="C45" s="31">
        <v>5</v>
      </c>
      <c r="D45" s="32">
        <v>0</v>
      </c>
      <c r="E45" s="30">
        <f t="shared" si="14"/>
        <v>5</v>
      </c>
      <c r="F45" s="31">
        <v>2</v>
      </c>
      <c r="G45" s="32">
        <v>8</v>
      </c>
      <c r="H45" s="30">
        <f t="shared" si="15"/>
        <v>10</v>
      </c>
      <c r="I45" s="30">
        <f t="shared" si="16"/>
        <v>7</v>
      </c>
      <c r="J45" s="30">
        <f t="shared" si="16"/>
        <v>8</v>
      </c>
      <c r="K45" s="30">
        <f t="shared" si="17"/>
        <v>15</v>
      </c>
      <c r="L45" s="31">
        <v>1</v>
      </c>
      <c r="M45" s="32">
        <v>2</v>
      </c>
      <c r="N45" s="30">
        <f t="shared" si="18"/>
        <v>3</v>
      </c>
      <c r="O45" s="31">
        <v>0</v>
      </c>
      <c r="P45" s="32">
        <v>0</v>
      </c>
      <c r="Q45" s="30">
        <f t="shared" si="19"/>
        <v>0</v>
      </c>
      <c r="R45" s="30">
        <f t="shared" si="20"/>
        <v>1</v>
      </c>
      <c r="S45" s="30">
        <f t="shared" si="20"/>
        <v>2</v>
      </c>
      <c r="T45" s="30">
        <f t="shared" si="21"/>
        <v>3</v>
      </c>
      <c r="U45" s="2"/>
      <c r="V45" s="2"/>
      <c r="W45" s="2"/>
      <c r="X45" s="2"/>
      <c r="Y45" s="2"/>
      <c r="Z45" s="2"/>
      <c r="AA45" s="2"/>
      <c r="AB45" s="2"/>
      <c r="AC45" s="2"/>
    </row>
    <row r="46" spans="1:29" ht="15" customHeight="1" x14ac:dyDescent="0.2">
      <c r="A46" s="26">
        <v>3</v>
      </c>
      <c r="B46" s="36" t="s">
        <v>51</v>
      </c>
      <c r="C46" s="31">
        <v>20</v>
      </c>
      <c r="D46" s="32">
        <v>10</v>
      </c>
      <c r="E46" s="30">
        <f t="shared" si="14"/>
        <v>30</v>
      </c>
      <c r="F46" s="31">
        <v>18</v>
      </c>
      <c r="G46" s="32">
        <v>20</v>
      </c>
      <c r="H46" s="30">
        <f t="shared" si="15"/>
        <v>38</v>
      </c>
      <c r="I46" s="30">
        <f t="shared" si="16"/>
        <v>38</v>
      </c>
      <c r="J46" s="30">
        <f t="shared" si="16"/>
        <v>30</v>
      </c>
      <c r="K46" s="30">
        <f t="shared" si="17"/>
        <v>68</v>
      </c>
      <c r="L46" s="31">
        <v>1</v>
      </c>
      <c r="M46" s="32">
        <v>1</v>
      </c>
      <c r="N46" s="30">
        <f t="shared" si="18"/>
        <v>2</v>
      </c>
      <c r="O46" s="31">
        <v>1</v>
      </c>
      <c r="P46" s="32">
        <v>0</v>
      </c>
      <c r="Q46" s="30">
        <f t="shared" si="19"/>
        <v>1</v>
      </c>
      <c r="R46" s="30">
        <f t="shared" si="20"/>
        <v>2</v>
      </c>
      <c r="S46" s="30">
        <f t="shared" si="20"/>
        <v>1</v>
      </c>
      <c r="T46" s="30">
        <f t="shared" si="21"/>
        <v>3</v>
      </c>
      <c r="U46" s="2"/>
      <c r="V46" s="2"/>
      <c r="W46" s="2"/>
      <c r="X46" s="2"/>
      <c r="Y46" s="2"/>
      <c r="Z46" s="2"/>
      <c r="AA46" s="2"/>
      <c r="AB46" s="2"/>
      <c r="AC46" s="2"/>
    </row>
    <row r="47" spans="1:29" ht="15" customHeight="1" x14ac:dyDescent="0.2">
      <c r="A47" s="26">
        <v>4</v>
      </c>
      <c r="B47" s="36" t="s">
        <v>52</v>
      </c>
      <c r="C47" s="31">
        <v>23</v>
      </c>
      <c r="D47" s="32">
        <v>9</v>
      </c>
      <c r="E47" s="30">
        <f t="shared" si="14"/>
        <v>32</v>
      </c>
      <c r="F47" s="31">
        <v>12</v>
      </c>
      <c r="G47" s="32">
        <v>30</v>
      </c>
      <c r="H47" s="30">
        <f t="shared" si="15"/>
        <v>42</v>
      </c>
      <c r="I47" s="30">
        <f t="shared" si="16"/>
        <v>35</v>
      </c>
      <c r="J47" s="30">
        <f t="shared" si="16"/>
        <v>39</v>
      </c>
      <c r="K47" s="30">
        <f t="shared" si="17"/>
        <v>74</v>
      </c>
      <c r="L47" s="31">
        <v>0</v>
      </c>
      <c r="M47" s="32">
        <v>2</v>
      </c>
      <c r="N47" s="30">
        <f t="shared" si="18"/>
        <v>2</v>
      </c>
      <c r="O47" s="31">
        <v>0</v>
      </c>
      <c r="P47" s="32">
        <v>0</v>
      </c>
      <c r="Q47" s="30">
        <f t="shared" si="19"/>
        <v>0</v>
      </c>
      <c r="R47" s="30">
        <f t="shared" si="20"/>
        <v>0</v>
      </c>
      <c r="S47" s="30">
        <f t="shared" si="20"/>
        <v>2</v>
      </c>
      <c r="T47" s="30">
        <f t="shared" si="21"/>
        <v>2</v>
      </c>
      <c r="U47" s="2"/>
      <c r="V47" s="2"/>
      <c r="W47" s="2"/>
      <c r="X47" s="2"/>
      <c r="Y47" s="2"/>
      <c r="Z47" s="2"/>
      <c r="AA47" s="2"/>
      <c r="AB47" s="2"/>
      <c r="AC47" s="2"/>
    </row>
    <row r="48" spans="1:29" ht="15" customHeight="1" x14ac:dyDescent="0.2">
      <c r="A48" s="26">
        <v>5</v>
      </c>
      <c r="B48" s="36" t="s">
        <v>53</v>
      </c>
      <c r="C48" s="31">
        <v>18</v>
      </c>
      <c r="D48" s="32">
        <v>7</v>
      </c>
      <c r="E48" s="30">
        <f t="shared" si="14"/>
        <v>25</v>
      </c>
      <c r="F48" s="31">
        <v>5</v>
      </c>
      <c r="G48" s="32">
        <v>8</v>
      </c>
      <c r="H48" s="30">
        <f t="shared" si="15"/>
        <v>13</v>
      </c>
      <c r="I48" s="30">
        <f t="shared" si="16"/>
        <v>23</v>
      </c>
      <c r="J48" s="30">
        <f t="shared" si="16"/>
        <v>15</v>
      </c>
      <c r="K48" s="30">
        <f t="shared" si="17"/>
        <v>38</v>
      </c>
      <c r="L48" s="31">
        <v>1</v>
      </c>
      <c r="M48" s="32">
        <v>2</v>
      </c>
      <c r="N48" s="30">
        <f t="shared" si="18"/>
        <v>3</v>
      </c>
      <c r="O48" s="31">
        <v>0</v>
      </c>
      <c r="P48" s="32">
        <v>1</v>
      </c>
      <c r="Q48" s="30">
        <f t="shared" si="19"/>
        <v>1</v>
      </c>
      <c r="R48" s="30">
        <f t="shared" si="20"/>
        <v>1</v>
      </c>
      <c r="S48" s="30">
        <f t="shared" si="20"/>
        <v>3</v>
      </c>
      <c r="T48" s="30">
        <f t="shared" si="21"/>
        <v>4</v>
      </c>
      <c r="U48" s="2"/>
      <c r="V48" s="2"/>
      <c r="W48" s="2"/>
      <c r="X48" s="2"/>
      <c r="Y48" s="2"/>
      <c r="Z48" s="2"/>
      <c r="AA48" s="2"/>
      <c r="AB48" s="2"/>
      <c r="AC48" s="2"/>
    </row>
    <row r="49" spans="1:29" ht="15" customHeight="1" x14ac:dyDescent="0.2">
      <c r="A49" s="26">
        <v>6</v>
      </c>
      <c r="B49" s="36" t="s">
        <v>54</v>
      </c>
      <c r="C49" s="31">
        <v>19</v>
      </c>
      <c r="D49" s="32">
        <v>11</v>
      </c>
      <c r="E49" s="30">
        <f t="shared" si="14"/>
        <v>30</v>
      </c>
      <c r="F49" s="31">
        <v>6</v>
      </c>
      <c r="G49" s="32">
        <v>8</v>
      </c>
      <c r="H49" s="30">
        <f t="shared" si="15"/>
        <v>14</v>
      </c>
      <c r="I49" s="30">
        <f t="shared" si="16"/>
        <v>25</v>
      </c>
      <c r="J49" s="30">
        <f t="shared" si="16"/>
        <v>19</v>
      </c>
      <c r="K49" s="30">
        <f t="shared" si="17"/>
        <v>44</v>
      </c>
      <c r="L49" s="31">
        <v>0</v>
      </c>
      <c r="M49" s="32">
        <v>2</v>
      </c>
      <c r="N49" s="30">
        <f t="shared" si="18"/>
        <v>2</v>
      </c>
      <c r="O49" s="31">
        <v>0</v>
      </c>
      <c r="P49" s="32">
        <v>1</v>
      </c>
      <c r="Q49" s="30">
        <f t="shared" si="19"/>
        <v>1</v>
      </c>
      <c r="R49" s="30">
        <f t="shared" si="20"/>
        <v>0</v>
      </c>
      <c r="S49" s="30">
        <f t="shared" si="20"/>
        <v>3</v>
      </c>
      <c r="T49" s="30">
        <f t="shared" si="21"/>
        <v>3</v>
      </c>
      <c r="U49" s="2"/>
      <c r="V49" s="2"/>
      <c r="W49" s="2"/>
      <c r="X49" s="2"/>
      <c r="Y49" s="2"/>
      <c r="Z49" s="2"/>
      <c r="AA49" s="2"/>
      <c r="AB49" s="2"/>
      <c r="AC49" s="2"/>
    </row>
    <row r="50" spans="1:29" ht="15" customHeight="1" x14ac:dyDescent="0.2">
      <c r="A50" s="26">
        <v>7</v>
      </c>
      <c r="B50" s="36" t="s">
        <v>55</v>
      </c>
      <c r="C50" s="31">
        <v>0</v>
      </c>
      <c r="D50" s="32">
        <v>0</v>
      </c>
      <c r="E50" s="30">
        <v>1</v>
      </c>
      <c r="F50" s="31">
        <v>1</v>
      </c>
      <c r="G50" s="32">
        <v>1</v>
      </c>
      <c r="H50" s="30">
        <f t="shared" si="15"/>
        <v>2</v>
      </c>
      <c r="I50" s="30">
        <f t="shared" si="16"/>
        <v>1</v>
      </c>
      <c r="J50" s="30">
        <f t="shared" si="16"/>
        <v>1</v>
      </c>
      <c r="K50" s="30">
        <f t="shared" si="17"/>
        <v>2</v>
      </c>
      <c r="L50" s="31">
        <v>0</v>
      </c>
      <c r="M50" s="32">
        <v>1</v>
      </c>
      <c r="N50" s="30">
        <f t="shared" si="18"/>
        <v>1</v>
      </c>
      <c r="O50" s="31">
        <v>0</v>
      </c>
      <c r="P50" s="32">
        <v>0</v>
      </c>
      <c r="Q50" s="30">
        <f t="shared" si="19"/>
        <v>0</v>
      </c>
      <c r="R50" s="30">
        <f t="shared" si="20"/>
        <v>0</v>
      </c>
      <c r="S50" s="30">
        <f t="shared" si="20"/>
        <v>1</v>
      </c>
      <c r="T50" s="30">
        <f t="shared" si="21"/>
        <v>1</v>
      </c>
      <c r="U50" s="2"/>
      <c r="V50" s="2"/>
      <c r="W50" s="2"/>
      <c r="X50" s="2"/>
      <c r="Y50" s="2"/>
      <c r="Z50" s="2"/>
      <c r="AA50" s="2"/>
      <c r="AB50" s="2"/>
      <c r="AC50" s="2"/>
    </row>
    <row r="51" spans="1:29" ht="15" customHeight="1" x14ac:dyDescent="0.2">
      <c r="A51" s="26">
        <v>8</v>
      </c>
      <c r="B51" s="36" t="s">
        <v>56</v>
      </c>
      <c r="C51" s="31">
        <v>4</v>
      </c>
      <c r="D51" s="32">
        <v>3</v>
      </c>
      <c r="E51" s="30">
        <f>SUM(C51:D51)</f>
        <v>7</v>
      </c>
      <c r="F51" s="31">
        <v>7</v>
      </c>
      <c r="G51" s="32">
        <v>10</v>
      </c>
      <c r="H51" s="30">
        <f t="shared" si="15"/>
        <v>17</v>
      </c>
      <c r="I51" s="30">
        <v>10</v>
      </c>
      <c r="J51" s="30">
        <v>11</v>
      </c>
      <c r="K51" s="30">
        <f t="shared" si="17"/>
        <v>21</v>
      </c>
      <c r="L51" s="31">
        <v>0</v>
      </c>
      <c r="M51" s="32">
        <v>3</v>
      </c>
      <c r="N51" s="30">
        <f t="shared" si="18"/>
        <v>3</v>
      </c>
      <c r="O51" s="31">
        <v>0</v>
      </c>
      <c r="P51" s="32">
        <v>1</v>
      </c>
      <c r="Q51" s="30">
        <f t="shared" si="19"/>
        <v>1</v>
      </c>
      <c r="R51" s="30">
        <f t="shared" si="20"/>
        <v>0</v>
      </c>
      <c r="S51" s="30">
        <f t="shared" si="20"/>
        <v>4</v>
      </c>
      <c r="T51" s="30">
        <f t="shared" si="21"/>
        <v>4</v>
      </c>
      <c r="U51" s="2"/>
      <c r="V51" s="2"/>
      <c r="W51" s="2"/>
      <c r="X51" s="2"/>
      <c r="Y51" s="2"/>
      <c r="Z51" s="2"/>
      <c r="AA51" s="2"/>
      <c r="AB51" s="2"/>
      <c r="AC51" s="2"/>
    </row>
    <row r="52" spans="1:29" ht="15" customHeight="1" x14ac:dyDescent="0.2">
      <c r="A52" s="27"/>
      <c r="B52" s="33" t="s">
        <v>57</v>
      </c>
      <c r="C52" s="34">
        <f t="shared" ref="C52:D52" si="22">SUM(C44:C51)</f>
        <v>115</v>
      </c>
      <c r="D52" s="34">
        <f t="shared" si="22"/>
        <v>53</v>
      </c>
      <c r="E52" s="34">
        <f>SUM(C52:D52)</f>
        <v>168</v>
      </c>
      <c r="F52" s="34">
        <f t="shared" ref="F52:G52" si="23">SUM(F44:F51)</f>
        <v>61</v>
      </c>
      <c r="G52" s="34">
        <f t="shared" si="23"/>
        <v>105</v>
      </c>
      <c r="H52" s="34">
        <f>SUM(F52:G52)</f>
        <v>166</v>
      </c>
      <c r="I52" s="34">
        <f t="shared" ref="I52:J52" si="24">C52+F52</f>
        <v>176</v>
      </c>
      <c r="J52" s="34">
        <f t="shared" si="24"/>
        <v>158</v>
      </c>
      <c r="K52" s="34">
        <f>SUM(I52:J52)</f>
        <v>334</v>
      </c>
      <c r="L52" s="34">
        <f t="shared" ref="L52:M52" si="25">SUM(L44:L51)</f>
        <v>3</v>
      </c>
      <c r="M52" s="34">
        <f t="shared" si="25"/>
        <v>14</v>
      </c>
      <c r="N52" s="34">
        <f>SUM(L52:M52)</f>
        <v>17</v>
      </c>
      <c r="O52" s="34">
        <f t="shared" ref="O52:P52" si="26">SUM(O44:O51)</f>
        <v>2</v>
      </c>
      <c r="P52" s="34">
        <f t="shared" si="26"/>
        <v>4</v>
      </c>
      <c r="Q52" s="34">
        <f>SUM(O52:P52)</f>
        <v>6</v>
      </c>
      <c r="R52" s="34">
        <f t="shared" si="20"/>
        <v>5</v>
      </c>
      <c r="S52" s="34">
        <f t="shared" si="20"/>
        <v>18</v>
      </c>
      <c r="T52" s="34">
        <f>SUM(R52:S52)</f>
        <v>23</v>
      </c>
      <c r="U52" s="2"/>
      <c r="V52" s="2"/>
      <c r="W52" s="2"/>
      <c r="X52" s="2"/>
      <c r="Y52" s="2"/>
      <c r="Z52" s="2"/>
      <c r="AA52" s="2"/>
      <c r="AB52" s="2"/>
      <c r="AC52" s="2"/>
    </row>
    <row r="53" spans="1:29" ht="45" x14ac:dyDescent="0.2">
      <c r="A53" s="37" t="s">
        <v>58</v>
      </c>
      <c r="B53" s="38" t="s">
        <v>59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6"/>
      <c r="V53" s="6"/>
      <c r="W53" s="6"/>
      <c r="X53" s="6"/>
      <c r="Y53" s="6"/>
      <c r="Z53" s="6"/>
      <c r="AA53" s="6"/>
      <c r="AB53" s="6"/>
      <c r="AC53" s="6"/>
    </row>
    <row r="54" spans="1:29" ht="14.25" x14ac:dyDescent="0.2">
      <c r="A54" s="40">
        <v>1</v>
      </c>
      <c r="B54" s="41" t="s">
        <v>60</v>
      </c>
      <c r="C54" s="42">
        <v>8</v>
      </c>
      <c r="D54" s="43">
        <v>2</v>
      </c>
      <c r="E54" s="39">
        <f t="shared" ref="E54:E70" si="27">SUM(C54:D54)</f>
        <v>10</v>
      </c>
      <c r="F54" s="42">
        <v>33</v>
      </c>
      <c r="G54" s="43">
        <v>69</v>
      </c>
      <c r="H54" s="39">
        <f t="shared" ref="H54:H70" si="28">SUM(F54:G54)</f>
        <v>102</v>
      </c>
      <c r="I54" s="39">
        <f t="shared" ref="I54:K69" si="29">SUM(C54,F54)</f>
        <v>41</v>
      </c>
      <c r="J54" s="39">
        <f t="shared" si="29"/>
        <v>71</v>
      </c>
      <c r="K54" s="39">
        <f t="shared" si="29"/>
        <v>112</v>
      </c>
      <c r="L54" s="42">
        <v>2</v>
      </c>
      <c r="M54" s="43">
        <v>26</v>
      </c>
      <c r="N54" s="39">
        <f t="shared" ref="N54:N70" si="30">SUM(L54:M54)</f>
        <v>28</v>
      </c>
      <c r="O54" s="42">
        <v>0</v>
      </c>
      <c r="P54" s="43">
        <v>0</v>
      </c>
      <c r="Q54" s="39">
        <f t="shared" ref="Q54:Q70" si="31">SUM(O54:P54)</f>
        <v>0</v>
      </c>
      <c r="R54" s="39">
        <f t="shared" ref="R54:T70" si="32">SUM(L54,O54)</f>
        <v>2</v>
      </c>
      <c r="S54" s="39">
        <f t="shared" si="32"/>
        <v>26</v>
      </c>
      <c r="T54" s="39">
        <f t="shared" si="32"/>
        <v>28</v>
      </c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4.25" x14ac:dyDescent="0.2">
      <c r="A55" s="40">
        <v>2</v>
      </c>
      <c r="B55" s="41" t="s">
        <v>61</v>
      </c>
      <c r="C55" s="45">
        <v>8</v>
      </c>
      <c r="D55" s="46">
        <v>1</v>
      </c>
      <c r="E55" s="39">
        <f t="shared" si="27"/>
        <v>9</v>
      </c>
      <c r="F55" s="45">
        <v>15</v>
      </c>
      <c r="G55" s="46">
        <v>35</v>
      </c>
      <c r="H55" s="39">
        <f t="shared" si="28"/>
        <v>50</v>
      </c>
      <c r="I55" s="39">
        <f t="shared" si="29"/>
        <v>23</v>
      </c>
      <c r="J55" s="39">
        <f t="shared" si="29"/>
        <v>36</v>
      </c>
      <c r="K55" s="39">
        <f t="shared" si="29"/>
        <v>59</v>
      </c>
      <c r="L55" s="45">
        <v>6</v>
      </c>
      <c r="M55" s="46">
        <v>35</v>
      </c>
      <c r="N55" s="39">
        <f t="shared" si="30"/>
        <v>41</v>
      </c>
      <c r="O55" s="45">
        <v>0</v>
      </c>
      <c r="P55" s="46">
        <v>0</v>
      </c>
      <c r="Q55" s="39">
        <f t="shared" si="31"/>
        <v>0</v>
      </c>
      <c r="R55" s="39">
        <f t="shared" si="32"/>
        <v>6</v>
      </c>
      <c r="S55" s="39">
        <f t="shared" si="32"/>
        <v>35</v>
      </c>
      <c r="T55" s="39">
        <f t="shared" si="32"/>
        <v>41</v>
      </c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6.5" customHeight="1" x14ac:dyDescent="0.2">
      <c r="A56" s="40">
        <v>3</v>
      </c>
      <c r="B56" s="41" t="s">
        <v>62</v>
      </c>
      <c r="C56" s="45">
        <v>1</v>
      </c>
      <c r="D56" s="46">
        <v>0</v>
      </c>
      <c r="E56" s="39">
        <f t="shared" si="27"/>
        <v>1</v>
      </c>
      <c r="F56" s="45">
        <v>0</v>
      </c>
      <c r="G56" s="46">
        <v>4</v>
      </c>
      <c r="H56" s="39">
        <f t="shared" si="28"/>
        <v>4</v>
      </c>
      <c r="I56" s="39">
        <f t="shared" si="29"/>
        <v>1</v>
      </c>
      <c r="J56" s="39">
        <f t="shared" si="29"/>
        <v>4</v>
      </c>
      <c r="K56" s="39">
        <f t="shared" si="29"/>
        <v>5</v>
      </c>
      <c r="L56" s="45">
        <v>0</v>
      </c>
      <c r="M56" s="46">
        <v>0</v>
      </c>
      <c r="N56" s="39">
        <f t="shared" si="30"/>
        <v>0</v>
      </c>
      <c r="O56" s="45">
        <v>0</v>
      </c>
      <c r="P56" s="46">
        <v>0</v>
      </c>
      <c r="Q56" s="39">
        <f t="shared" si="31"/>
        <v>0</v>
      </c>
      <c r="R56" s="39">
        <f t="shared" si="32"/>
        <v>0</v>
      </c>
      <c r="S56" s="39">
        <f t="shared" si="32"/>
        <v>0</v>
      </c>
      <c r="T56" s="39">
        <f t="shared" si="32"/>
        <v>0</v>
      </c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7.25" customHeight="1" x14ac:dyDescent="0.2">
      <c r="A57" s="40">
        <v>4</v>
      </c>
      <c r="B57" s="41" t="s">
        <v>63</v>
      </c>
      <c r="C57" s="45">
        <v>0</v>
      </c>
      <c r="D57" s="46">
        <v>0</v>
      </c>
      <c r="E57" s="39">
        <f t="shared" si="27"/>
        <v>0</v>
      </c>
      <c r="F57" s="45">
        <v>0</v>
      </c>
      <c r="G57" s="46">
        <v>0</v>
      </c>
      <c r="H57" s="39">
        <f t="shared" si="28"/>
        <v>0</v>
      </c>
      <c r="I57" s="39">
        <f t="shared" si="29"/>
        <v>0</v>
      </c>
      <c r="J57" s="39">
        <f t="shared" si="29"/>
        <v>0</v>
      </c>
      <c r="K57" s="39">
        <f t="shared" si="29"/>
        <v>0</v>
      </c>
      <c r="L57" s="45">
        <v>0</v>
      </c>
      <c r="M57" s="46">
        <v>0</v>
      </c>
      <c r="N57" s="39">
        <f t="shared" si="30"/>
        <v>0</v>
      </c>
      <c r="O57" s="45">
        <v>0</v>
      </c>
      <c r="P57" s="46">
        <v>0</v>
      </c>
      <c r="Q57" s="39">
        <f t="shared" si="31"/>
        <v>0</v>
      </c>
      <c r="R57" s="39">
        <f t="shared" si="32"/>
        <v>0</v>
      </c>
      <c r="S57" s="39">
        <f t="shared" si="32"/>
        <v>0</v>
      </c>
      <c r="T57" s="39">
        <f t="shared" si="32"/>
        <v>0</v>
      </c>
      <c r="U57" s="44"/>
      <c r="V57" s="44"/>
      <c r="W57" s="44"/>
      <c r="X57" s="44"/>
      <c r="Y57" s="44"/>
      <c r="Z57" s="44"/>
      <c r="AA57" s="44"/>
      <c r="AB57" s="44"/>
      <c r="AC57" s="44"/>
    </row>
    <row r="58" spans="1:29" ht="16.5" customHeight="1" x14ac:dyDescent="0.2">
      <c r="A58" s="40">
        <v>5</v>
      </c>
      <c r="B58" s="41" t="s">
        <v>64</v>
      </c>
      <c r="C58" s="45">
        <v>1</v>
      </c>
      <c r="D58" s="46">
        <v>0</v>
      </c>
      <c r="E58" s="39">
        <f t="shared" si="27"/>
        <v>1</v>
      </c>
      <c r="F58" s="45">
        <v>1</v>
      </c>
      <c r="G58" s="46">
        <v>1</v>
      </c>
      <c r="H58" s="39">
        <f t="shared" si="28"/>
        <v>2</v>
      </c>
      <c r="I58" s="39">
        <f t="shared" si="29"/>
        <v>2</v>
      </c>
      <c r="J58" s="39">
        <f t="shared" si="29"/>
        <v>1</v>
      </c>
      <c r="K58" s="39">
        <f t="shared" si="29"/>
        <v>3</v>
      </c>
      <c r="L58" s="45">
        <v>0</v>
      </c>
      <c r="M58" s="46">
        <v>0</v>
      </c>
      <c r="N58" s="39">
        <f t="shared" si="30"/>
        <v>0</v>
      </c>
      <c r="O58" s="45">
        <v>0</v>
      </c>
      <c r="P58" s="46">
        <v>0</v>
      </c>
      <c r="Q58" s="39">
        <f t="shared" si="31"/>
        <v>0</v>
      </c>
      <c r="R58" s="39">
        <f t="shared" si="32"/>
        <v>0</v>
      </c>
      <c r="S58" s="39">
        <f t="shared" si="32"/>
        <v>0</v>
      </c>
      <c r="T58" s="39">
        <f t="shared" si="32"/>
        <v>0</v>
      </c>
      <c r="U58" s="44"/>
      <c r="V58" s="44"/>
      <c r="W58" s="44"/>
      <c r="X58" s="44"/>
      <c r="Y58" s="44"/>
      <c r="Z58" s="44"/>
      <c r="AA58" s="44"/>
      <c r="AB58" s="44"/>
      <c r="AC58" s="44"/>
    </row>
    <row r="59" spans="1:29" ht="17.25" customHeight="1" x14ac:dyDescent="0.2">
      <c r="A59" s="40">
        <v>6</v>
      </c>
      <c r="B59" s="41" t="s">
        <v>65</v>
      </c>
      <c r="C59" s="45">
        <v>0</v>
      </c>
      <c r="D59" s="46">
        <v>0</v>
      </c>
      <c r="E59" s="39">
        <f t="shared" si="27"/>
        <v>0</v>
      </c>
      <c r="F59" s="45">
        <v>0</v>
      </c>
      <c r="G59" s="46">
        <v>0</v>
      </c>
      <c r="H59" s="39">
        <f t="shared" si="28"/>
        <v>0</v>
      </c>
      <c r="I59" s="39">
        <f t="shared" si="29"/>
        <v>0</v>
      </c>
      <c r="J59" s="39">
        <f t="shared" si="29"/>
        <v>0</v>
      </c>
      <c r="K59" s="39">
        <f t="shared" si="29"/>
        <v>0</v>
      </c>
      <c r="L59" s="45">
        <v>0</v>
      </c>
      <c r="M59" s="46">
        <v>0</v>
      </c>
      <c r="N59" s="39">
        <f t="shared" si="30"/>
        <v>0</v>
      </c>
      <c r="O59" s="45">
        <v>0</v>
      </c>
      <c r="P59" s="46">
        <v>0</v>
      </c>
      <c r="Q59" s="39">
        <f t="shared" si="31"/>
        <v>0</v>
      </c>
      <c r="R59" s="39">
        <f t="shared" si="32"/>
        <v>0</v>
      </c>
      <c r="S59" s="39">
        <f t="shared" si="32"/>
        <v>0</v>
      </c>
      <c r="T59" s="39">
        <f t="shared" si="32"/>
        <v>0</v>
      </c>
      <c r="U59" s="44"/>
      <c r="V59" s="44"/>
      <c r="W59" s="44"/>
      <c r="X59" s="44"/>
      <c r="Y59" s="44"/>
      <c r="Z59" s="44"/>
      <c r="AA59" s="44"/>
      <c r="AB59" s="44"/>
      <c r="AC59" s="44"/>
    </row>
    <row r="60" spans="1:29" ht="15.75" customHeight="1" x14ac:dyDescent="0.2">
      <c r="A60" s="40">
        <v>7</v>
      </c>
      <c r="B60" s="41" t="s">
        <v>66</v>
      </c>
      <c r="C60" s="45">
        <v>0</v>
      </c>
      <c r="D60" s="46">
        <v>0</v>
      </c>
      <c r="E60" s="39">
        <f t="shared" si="27"/>
        <v>0</v>
      </c>
      <c r="F60" s="45">
        <v>0</v>
      </c>
      <c r="G60" s="46">
        <v>0</v>
      </c>
      <c r="H60" s="39">
        <f t="shared" si="28"/>
        <v>0</v>
      </c>
      <c r="I60" s="39">
        <f t="shared" si="29"/>
        <v>0</v>
      </c>
      <c r="J60" s="39">
        <f t="shared" si="29"/>
        <v>0</v>
      </c>
      <c r="K60" s="39">
        <f t="shared" si="29"/>
        <v>0</v>
      </c>
      <c r="L60" s="45">
        <v>0</v>
      </c>
      <c r="M60" s="46">
        <v>0</v>
      </c>
      <c r="N60" s="39">
        <f t="shared" si="30"/>
        <v>0</v>
      </c>
      <c r="O60" s="45">
        <v>0</v>
      </c>
      <c r="P60" s="46">
        <v>0</v>
      </c>
      <c r="Q60" s="39">
        <f t="shared" si="31"/>
        <v>0</v>
      </c>
      <c r="R60" s="39">
        <f t="shared" si="32"/>
        <v>0</v>
      </c>
      <c r="S60" s="39">
        <f t="shared" si="32"/>
        <v>0</v>
      </c>
      <c r="T60" s="39">
        <f t="shared" si="32"/>
        <v>0</v>
      </c>
      <c r="U60" s="44"/>
      <c r="V60" s="44"/>
      <c r="W60" s="44"/>
      <c r="X60" s="44"/>
      <c r="Y60" s="44"/>
      <c r="Z60" s="44"/>
      <c r="AA60" s="44"/>
      <c r="AB60" s="44"/>
      <c r="AC60" s="44"/>
    </row>
    <row r="61" spans="1:29" ht="19.5" customHeight="1" x14ac:dyDescent="0.2">
      <c r="A61" s="40">
        <v>8</v>
      </c>
      <c r="B61" s="41" t="s">
        <v>67</v>
      </c>
      <c r="C61" s="45">
        <v>0</v>
      </c>
      <c r="D61" s="46">
        <v>0</v>
      </c>
      <c r="E61" s="39">
        <f t="shared" si="27"/>
        <v>0</v>
      </c>
      <c r="F61" s="45">
        <v>0</v>
      </c>
      <c r="G61" s="46">
        <v>0</v>
      </c>
      <c r="H61" s="39">
        <f t="shared" si="28"/>
        <v>0</v>
      </c>
      <c r="I61" s="39">
        <f t="shared" si="29"/>
        <v>0</v>
      </c>
      <c r="J61" s="39">
        <f t="shared" si="29"/>
        <v>0</v>
      </c>
      <c r="K61" s="39">
        <f t="shared" si="29"/>
        <v>0</v>
      </c>
      <c r="L61" s="45">
        <v>0</v>
      </c>
      <c r="M61" s="46">
        <v>0</v>
      </c>
      <c r="N61" s="39">
        <f t="shared" si="30"/>
        <v>0</v>
      </c>
      <c r="O61" s="45">
        <v>0</v>
      </c>
      <c r="P61" s="46">
        <v>0</v>
      </c>
      <c r="Q61" s="39">
        <f t="shared" si="31"/>
        <v>0</v>
      </c>
      <c r="R61" s="39">
        <f t="shared" si="32"/>
        <v>0</v>
      </c>
      <c r="S61" s="39">
        <f t="shared" si="32"/>
        <v>0</v>
      </c>
      <c r="T61" s="39">
        <f t="shared" si="32"/>
        <v>0</v>
      </c>
      <c r="U61" s="44"/>
      <c r="V61" s="44"/>
      <c r="W61" s="44"/>
      <c r="X61" s="44"/>
      <c r="Y61" s="44"/>
      <c r="Z61" s="44"/>
      <c r="AA61" s="44"/>
      <c r="AB61" s="44"/>
      <c r="AC61" s="44"/>
    </row>
    <row r="62" spans="1:29" ht="27.75" customHeight="1" x14ac:dyDescent="0.2">
      <c r="A62" s="40">
        <v>9</v>
      </c>
      <c r="B62" s="41" t="s">
        <v>68</v>
      </c>
      <c r="C62" s="45">
        <v>0</v>
      </c>
      <c r="D62" s="46">
        <v>0</v>
      </c>
      <c r="E62" s="39">
        <f t="shared" si="27"/>
        <v>0</v>
      </c>
      <c r="F62" s="45">
        <v>0</v>
      </c>
      <c r="G62" s="46">
        <v>0</v>
      </c>
      <c r="H62" s="39">
        <f t="shared" si="28"/>
        <v>0</v>
      </c>
      <c r="I62" s="39">
        <f t="shared" si="29"/>
        <v>0</v>
      </c>
      <c r="J62" s="39">
        <f t="shared" si="29"/>
        <v>0</v>
      </c>
      <c r="K62" s="39">
        <f t="shared" si="29"/>
        <v>0</v>
      </c>
      <c r="L62" s="45">
        <v>0</v>
      </c>
      <c r="M62" s="46">
        <v>0</v>
      </c>
      <c r="N62" s="39">
        <f t="shared" si="30"/>
        <v>0</v>
      </c>
      <c r="O62" s="45">
        <v>0</v>
      </c>
      <c r="P62" s="46">
        <v>0</v>
      </c>
      <c r="Q62" s="39">
        <f t="shared" si="31"/>
        <v>0</v>
      </c>
      <c r="R62" s="39">
        <f t="shared" si="32"/>
        <v>0</v>
      </c>
      <c r="S62" s="39">
        <f t="shared" si="32"/>
        <v>0</v>
      </c>
      <c r="T62" s="39">
        <f t="shared" si="32"/>
        <v>0</v>
      </c>
      <c r="U62" s="44"/>
      <c r="V62" s="44"/>
      <c r="W62" s="44"/>
      <c r="X62" s="44"/>
      <c r="Y62" s="44"/>
      <c r="Z62" s="44"/>
      <c r="AA62" s="44"/>
      <c r="AB62" s="44"/>
      <c r="AC62" s="44"/>
    </row>
    <row r="63" spans="1:29" ht="27" customHeight="1" x14ac:dyDescent="0.2">
      <c r="A63" s="40">
        <v>10</v>
      </c>
      <c r="B63" s="41" t="s">
        <v>69</v>
      </c>
      <c r="C63" s="45">
        <v>0</v>
      </c>
      <c r="D63" s="46">
        <v>0</v>
      </c>
      <c r="E63" s="39">
        <f t="shared" si="27"/>
        <v>0</v>
      </c>
      <c r="F63" s="45">
        <v>0</v>
      </c>
      <c r="G63" s="46">
        <v>1</v>
      </c>
      <c r="H63" s="39">
        <f t="shared" si="28"/>
        <v>1</v>
      </c>
      <c r="I63" s="39">
        <f t="shared" si="29"/>
        <v>0</v>
      </c>
      <c r="J63" s="39">
        <f t="shared" si="29"/>
        <v>1</v>
      </c>
      <c r="K63" s="39">
        <f t="shared" si="29"/>
        <v>1</v>
      </c>
      <c r="L63" s="45">
        <v>0</v>
      </c>
      <c r="M63" s="46">
        <v>0</v>
      </c>
      <c r="N63" s="39">
        <f t="shared" si="30"/>
        <v>0</v>
      </c>
      <c r="O63" s="45">
        <v>0</v>
      </c>
      <c r="P63" s="46">
        <v>0</v>
      </c>
      <c r="Q63" s="39">
        <f t="shared" si="31"/>
        <v>0</v>
      </c>
      <c r="R63" s="39">
        <f t="shared" si="32"/>
        <v>0</v>
      </c>
      <c r="S63" s="39">
        <f t="shared" si="32"/>
        <v>0</v>
      </c>
      <c r="T63" s="39">
        <f t="shared" si="32"/>
        <v>0</v>
      </c>
      <c r="U63" s="44"/>
      <c r="V63" s="44"/>
      <c r="W63" s="44"/>
      <c r="X63" s="44"/>
      <c r="Y63" s="44"/>
      <c r="Z63" s="44"/>
      <c r="AA63" s="44"/>
      <c r="AB63" s="44"/>
      <c r="AC63" s="44"/>
    </row>
    <row r="64" spans="1:29" ht="28.5" customHeight="1" x14ac:dyDescent="0.2">
      <c r="A64" s="40">
        <v>11</v>
      </c>
      <c r="B64" s="41" t="s">
        <v>70</v>
      </c>
      <c r="C64" s="45">
        <v>0</v>
      </c>
      <c r="D64" s="46">
        <v>0</v>
      </c>
      <c r="E64" s="39">
        <f t="shared" si="27"/>
        <v>0</v>
      </c>
      <c r="F64" s="45">
        <v>0</v>
      </c>
      <c r="G64" s="46">
        <v>0</v>
      </c>
      <c r="H64" s="39">
        <f t="shared" si="28"/>
        <v>0</v>
      </c>
      <c r="I64" s="39">
        <f t="shared" si="29"/>
        <v>0</v>
      </c>
      <c r="J64" s="39">
        <f t="shared" si="29"/>
        <v>0</v>
      </c>
      <c r="K64" s="39">
        <f t="shared" si="29"/>
        <v>0</v>
      </c>
      <c r="L64" s="45">
        <v>0</v>
      </c>
      <c r="M64" s="46">
        <v>0</v>
      </c>
      <c r="N64" s="39">
        <f t="shared" si="30"/>
        <v>0</v>
      </c>
      <c r="O64" s="45">
        <v>0</v>
      </c>
      <c r="P64" s="46">
        <v>0</v>
      </c>
      <c r="Q64" s="39">
        <f t="shared" si="31"/>
        <v>0</v>
      </c>
      <c r="R64" s="39">
        <f t="shared" si="32"/>
        <v>0</v>
      </c>
      <c r="S64" s="39">
        <f t="shared" si="32"/>
        <v>0</v>
      </c>
      <c r="T64" s="39">
        <f t="shared" si="32"/>
        <v>0</v>
      </c>
      <c r="U64" s="44"/>
      <c r="V64" s="44"/>
      <c r="W64" s="44"/>
      <c r="X64" s="44"/>
      <c r="Y64" s="44"/>
      <c r="Z64" s="44"/>
      <c r="AA64" s="44"/>
      <c r="AB64" s="44"/>
      <c r="AC64" s="44"/>
    </row>
    <row r="65" spans="1:29" ht="29.25" customHeight="1" x14ac:dyDescent="0.2">
      <c r="A65" s="40">
        <v>12</v>
      </c>
      <c r="B65" s="41" t="s">
        <v>71</v>
      </c>
      <c r="C65" s="45">
        <v>0</v>
      </c>
      <c r="D65" s="46">
        <v>0</v>
      </c>
      <c r="E65" s="39">
        <f t="shared" si="27"/>
        <v>0</v>
      </c>
      <c r="F65" s="45">
        <v>0</v>
      </c>
      <c r="G65" s="46">
        <v>0</v>
      </c>
      <c r="H65" s="39">
        <f t="shared" si="28"/>
        <v>0</v>
      </c>
      <c r="I65" s="39">
        <f t="shared" si="29"/>
        <v>0</v>
      </c>
      <c r="J65" s="39">
        <f t="shared" si="29"/>
        <v>0</v>
      </c>
      <c r="K65" s="39">
        <f t="shared" si="29"/>
        <v>0</v>
      </c>
      <c r="L65" s="45">
        <v>0</v>
      </c>
      <c r="M65" s="46">
        <v>0</v>
      </c>
      <c r="N65" s="39">
        <f t="shared" si="30"/>
        <v>0</v>
      </c>
      <c r="O65" s="45">
        <v>0</v>
      </c>
      <c r="P65" s="46">
        <v>0</v>
      </c>
      <c r="Q65" s="39">
        <f t="shared" si="31"/>
        <v>0</v>
      </c>
      <c r="R65" s="39">
        <f t="shared" si="32"/>
        <v>0</v>
      </c>
      <c r="S65" s="39">
        <f t="shared" si="32"/>
        <v>0</v>
      </c>
      <c r="T65" s="39">
        <f t="shared" si="32"/>
        <v>0</v>
      </c>
      <c r="U65" s="44"/>
      <c r="V65" s="44"/>
      <c r="W65" s="44"/>
      <c r="X65" s="44"/>
      <c r="Y65" s="44"/>
      <c r="Z65" s="44"/>
      <c r="AA65" s="44"/>
      <c r="AB65" s="44"/>
      <c r="AC65" s="44"/>
    </row>
    <row r="66" spans="1:29" ht="28.5" customHeight="1" x14ac:dyDescent="0.2">
      <c r="A66" s="40">
        <v>13</v>
      </c>
      <c r="B66" s="41" t="s">
        <v>72</v>
      </c>
      <c r="C66" s="45">
        <v>0</v>
      </c>
      <c r="D66" s="46">
        <v>0</v>
      </c>
      <c r="E66" s="39">
        <f t="shared" si="27"/>
        <v>0</v>
      </c>
      <c r="F66" s="45">
        <v>0</v>
      </c>
      <c r="G66" s="46">
        <v>0</v>
      </c>
      <c r="H66" s="39">
        <f t="shared" si="28"/>
        <v>0</v>
      </c>
      <c r="I66" s="39">
        <f t="shared" si="29"/>
        <v>0</v>
      </c>
      <c r="J66" s="39">
        <f t="shared" si="29"/>
        <v>0</v>
      </c>
      <c r="K66" s="39">
        <f t="shared" si="29"/>
        <v>0</v>
      </c>
      <c r="L66" s="45">
        <v>0</v>
      </c>
      <c r="M66" s="46">
        <v>0</v>
      </c>
      <c r="N66" s="39">
        <f t="shared" si="30"/>
        <v>0</v>
      </c>
      <c r="O66" s="45">
        <v>0</v>
      </c>
      <c r="P66" s="46">
        <v>0</v>
      </c>
      <c r="Q66" s="39">
        <f t="shared" si="31"/>
        <v>0</v>
      </c>
      <c r="R66" s="39">
        <f t="shared" si="32"/>
        <v>0</v>
      </c>
      <c r="S66" s="39">
        <f t="shared" si="32"/>
        <v>0</v>
      </c>
      <c r="T66" s="39">
        <f t="shared" si="32"/>
        <v>0</v>
      </c>
      <c r="U66" s="44"/>
      <c r="V66" s="44"/>
      <c r="W66" s="44"/>
      <c r="X66" s="44"/>
      <c r="Y66" s="44"/>
      <c r="Z66" s="44"/>
      <c r="AA66" s="44"/>
      <c r="AB66" s="44"/>
      <c r="AC66" s="44"/>
    </row>
    <row r="67" spans="1:29" ht="19.5" customHeight="1" x14ac:dyDescent="0.2">
      <c r="A67" s="40">
        <v>14</v>
      </c>
      <c r="B67" s="41" t="s">
        <v>73</v>
      </c>
      <c r="C67" s="45">
        <v>0</v>
      </c>
      <c r="D67" s="46">
        <v>0</v>
      </c>
      <c r="E67" s="39">
        <f t="shared" si="27"/>
        <v>0</v>
      </c>
      <c r="F67" s="45">
        <v>0</v>
      </c>
      <c r="G67" s="46">
        <v>0</v>
      </c>
      <c r="H67" s="39">
        <f t="shared" si="28"/>
        <v>0</v>
      </c>
      <c r="I67" s="39">
        <f t="shared" si="29"/>
        <v>0</v>
      </c>
      <c r="J67" s="39">
        <f t="shared" si="29"/>
        <v>0</v>
      </c>
      <c r="K67" s="39">
        <f t="shared" si="29"/>
        <v>0</v>
      </c>
      <c r="L67" s="45">
        <v>0</v>
      </c>
      <c r="M67" s="46">
        <v>0</v>
      </c>
      <c r="N67" s="39">
        <f t="shared" si="30"/>
        <v>0</v>
      </c>
      <c r="O67" s="45">
        <v>0</v>
      </c>
      <c r="P67" s="46">
        <v>0</v>
      </c>
      <c r="Q67" s="39">
        <f t="shared" si="31"/>
        <v>0</v>
      </c>
      <c r="R67" s="39">
        <f t="shared" si="32"/>
        <v>0</v>
      </c>
      <c r="S67" s="39">
        <f t="shared" si="32"/>
        <v>0</v>
      </c>
      <c r="T67" s="39">
        <f t="shared" si="32"/>
        <v>0</v>
      </c>
      <c r="U67" s="44"/>
      <c r="V67" s="44"/>
      <c r="W67" s="44"/>
      <c r="X67" s="44"/>
      <c r="Y67" s="44"/>
      <c r="Z67" s="44"/>
      <c r="AA67" s="44"/>
      <c r="AB67" s="44"/>
      <c r="AC67" s="44"/>
    </row>
    <row r="68" spans="1:29" ht="27.75" customHeight="1" x14ac:dyDescent="0.2">
      <c r="A68" s="40">
        <v>15</v>
      </c>
      <c r="B68" s="41" t="s">
        <v>74</v>
      </c>
      <c r="C68" s="45">
        <v>0</v>
      </c>
      <c r="D68" s="46">
        <v>0</v>
      </c>
      <c r="E68" s="39">
        <f t="shared" si="27"/>
        <v>0</v>
      </c>
      <c r="F68" s="45">
        <v>0</v>
      </c>
      <c r="G68" s="46">
        <v>0</v>
      </c>
      <c r="H68" s="39">
        <f t="shared" si="28"/>
        <v>0</v>
      </c>
      <c r="I68" s="39">
        <f t="shared" si="29"/>
        <v>0</v>
      </c>
      <c r="J68" s="39">
        <f t="shared" si="29"/>
        <v>0</v>
      </c>
      <c r="K68" s="39">
        <f t="shared" si="29"/>
        <v>0</v>
      </c>
      <c r="L68" s="45">
        <v>0</v>
      </c>
      <c r="M68" s="46">
        <v>0</v>
      </c>
      <c r="N68" s="39">
        <f t="shared" si="30"/>
        <v>0</v>
      </c>
      <c r="O68" s="45">
        <v>0</v>
      </c>
      <c r="P68" s="46">
        <v>0</v>
      </c>
      <c r="Q68" s="39">
        <f t="shared" si="31"/>
        <v>0</v>
      </c>
      <c r="R68" s="39">
        <f t="shared" si="32"/>
        <v>0</v>
      </c>
      <c r="S68" s="39">
        <f t="shared" si="32"/>
        <v>0</v>
      </c>
      <c r="T68" s="39">
        <f t="shared" si="32"/>
        <v>0</v>
      </c>
      <c r="U68" s="44"/>
      <c r="V68" s="44"/>
      <c r="W68" s="44"/>
      <c r="X68" s="44"/>
      <c r="Y68" s="44"/>
      <c r="Z68" s="44"/>
      <c r="AA68" s="44"/>
      <c r="AB68" s="44"/>
      <c r="AC68" s="44"/>
    </row>
    <row r="69" spans="1:29" ht="19.5" customHeight="1" x14ac:dyDescent="0.2">
      <c r="A69" s="40">
        <v>16</v>
      </c>
      <c r="B69" s="41" t="s">
        <v>75</v>
      </c>
      <c r="C69" s="45">
        <v>0</v>
      </c>
      <c r="D69" s="46">
        <v>0</v>
      </c>
      <c r="E69" s="39">
        <f t="shared" si="27"/>
        <v>0</v>
      </c>
      <c r="F69" s="45">
        <v>0</v>
      </c>
      <c r="G69" s="46">
        <v>0</v>
      </c>
      <c r="H69" s="39">
        <f t="shared" si="28"/>
        <v>0</v>
      </c>
      <c r="I69" s="39">
        <f t="shared" si="29"/>
        <v>0</v>
      </c>
      <c r="J69" s="39">
        <f t="shared" si="29"/>
        <v>0</v>
      </c>
      <c r="K69" s="39">
        <f t="shared" si="29"/>
        <v>0</v>
      </c>
      <c r="L69" s="45">
        <v>0</v>
      </c>
      <c r="M69" s="46">
        <v>0</v>
      </c>
      <c r="N69" s="39">
        <f t="shared" si="30"/>
        <v>0</v>
      </c>
      <c r="O69" s="45">
        <v>0</v>
      </c>
      <c r="P69" s="46">
        <v>0</v>
      </c>
      <c r="Q69" s="39">
        <f t="shared" si="31"/>
        <v>0</v>
      </c>
      <c r="R69" s="39">
        <f t="shared" si="32"/>
        <v>0</v>
      </c>
      <c r="S69" s="39">
        <f t="shared" si="32"/>
        <v>0</v>
      </c>
      <c r="T69" s="39">
        <f t="shared" si="32"/>
        <v>0</v>
      </c>
      <c r="U69" s="44"/>
      <c r="V69" s="44"/>
      <c r="W69" s="44"/>
      <c r="X69" s="44"/>
      <c r="Y69" s="44"/>
      <c r="Z69" s="44"/>
      <c r="AA69" s="44"/>
      <c r="AB69" s="44"/>
      <c r="AC69" s="44"/>
    </row>
    <row r="70" spans="1:29" ht="30" x14ac:dyDescent="0.2">
      <c r="A70" s="41"/>
      <c r="B70" s="38" t="s">
        <v>76</v>
      </c>
      <c r="C70" s="47">
        <f t="shared" ref="C70:D70" si="33">SUM(C54:C69)</f>
        <v>18</v>
      </c>
      <c r="D70" s="47">
        <f t="shared" si="33"/>
        <v>3</v>
      </c>
      <c r="E70" s="47">
        <f t="shared" si="27"/>
        <v>21</v>
      </c>
      <c r="F70" s="47">
        <f t="shared" ref="F70:G70" si="34">SUM(F54:F69)</f>
        <v>49</v>
      </c>
      <c r="G70" s="47">
        <f t="shared" si="34"/>
        <v>110</v>
      </c>
      <c r="H70" s="47">
        <f t="shared" si="28"/>
        <v>159</v>
      </c>
      <c r="I70" s="47">
        <f t="shared" ref="I70:K70" si="35">SUM(C70,F70)</f>
        <v>67</v>
      </c>
      <c r="J70" s="47">
        <f t="shared" si="35"/>
        <v>113</v>
      </c>
      <c r="K70" s="47">
        <f t="shared" si="35"/>
        <v>180</v>
      </c>
      <c r="L70" s="47">
        <f t="shared" ref="L70:M70" si="36">SUM(L54:L69)</f>
        <v>8</v>
      </c>
      <c r="M70" s="47">
        <f t="shared" si="36"/>
        <v>61</v>
      </c>
      <c r="N70" s="47">
        <f t="shared" si="30"/>
        <v>69</v>
      </c>
      <c r="O70" s="47">
        <f t="shared" ref="O70:P70" si="37">SUM(O54:O69)</f>
        <v>0</v>
      </c>
      <c r="P70" s="47">
        <f t="shared" si="37"/>
        <v>0</v>
      </c>
      <c r="Q70" s="47">
        <f t="shared" si="31"/>
        <v>0</v>
      </c>
      <c r="R70" s="47">
        <f t="shared" si="32"/>
        <v>8</v>
      </c>
      <c r="S70" s="47">
        <f t="shared" si="32"/>
        <v>61</v>
      </c>
      <c r="T70" s="47">
        <f t="shared" si="32"/>
        <v>69</v>
      </c>
      <c r="U70" s="44"/>
      <c r="V70" s="44"/>
      <c r="W70" s="44"/>
      <c r="X70" s="44"/>
      <c r="Y70" s="44"/>
      <c r="Z70" s="44"/>
      <c r="AA70" s="44"/>
      <c r="AB70" s="44"/>
      <c r="AC70" s="44"/>
    </row>
    <row r="71" spans="1:29" ht="9.75" customHeight="1" x14ac:dyDescent="0.2">
      <c r="A71" s="41"/>
      <c r="B71" s="41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ht="30" customHeight="1" x14ac:dyDescent="0.2">
      <c r="A72" s="48" t="s">
        <v>77</v>
      </c>
      <c r="B72" s="49"/>
      <c r="C72" s="50">
        <f t="shared" ref="C72:T72" si="38">C42+C52+C70</f>
        <v>133</v>
      </c>
      <c r="D72" s="50">
        <f t="shared" si="38"/>
        <v>56</v>
      </c>
      <c r="E72" s="50">
        <f t="shared" si="38"/>
        <v>189</v>
      </c>
      <c r="F72" s="50">
        <f t="shared" si="38"/>
        <v>129</v>
      </c>
      <c r="G72" s="50">
        <f t="shared" si="38"/>
        <v>272</v>
      </c>
      <c r="H72" s="50">
        <f t="shared" si="38"/>
        <v>401</v>
      </c>
      <c r="I72" s="50">
        <f t="shared" si="38"/>
        <v>262</v>
      </c>
      <c r="J72" s="50">
        <f t="shared" si="38"/>
        <v>328</v>
      </c>
      <c r="K72" s="50">
        <f t="shared" si="38"/>
        <v>590</v>
      </c>
      <c r="L72" s="50">
        <f t="shared" si="38"/>
        <v>15</v>
      </c>
      <c r="M72" s="51">
        <f t="shared" si="38"/>
        <v>102</v>
      </c>
      <c r="N72" s="50">
        <f t="shared" si="38"/>
        <v>117</v>
      </c>
      <c r="O72" s="50">
        <f t="shared" si="38"/>
        <v>2</v>
      </c>
      <c r="P72" s="50">
        <f t="shared" si="38"/>
        <v>4</v>
      </c>
      <c r="Q72" s="50">
        <f t="shared" si="38"/>
        <v>6</v>
      </c>
      <c r="R72" s="50">
        <f t="shared" si="38"/>
        <v>17</v>
      </c>
      <c r="S72" s="50">
        <f t="shared" si="38"/>
        <v>106</v>
      </c>
      <c r="T72" s="50">
        <f t="shared" si="38"/>
        <v>123</v>
      </c>
      <c r="U72" s="44"/>
      <c r="V72" s="44"/>
      <c r="W72" s="44"/>
      <c r="X72" s="44"/>
      <c r="Y72" s="44"/>
      <c r="Z72" s="44"/>
      <c r="AA72" s="44"/>
      <c r="AB72" s="44"/>
      <c r="AC72" s="44"/>
    </row>
    <row r="73" spans="1:29" ht="28.5" customHeight="1" x14ac:dyDescent="0.2">
      <c r="A73" s="48" t="s">
        <v>78</v>
      </c>
      <c r="B73" s="49"/>
      <c r="C73" s="52">
        <v>67</v>
      </c>
      <c r="D73" s="53">
        <v>32</v>
      </c>
      <c r="E73" s="54">
        <f>C73+D73</f>
        <v>99</v>
      </c>
      <c r="F73" s="52">
        <v>84</v>
      </c>
      <c r="G73" s="53">
        <v>188</v>
      </c>
      <c r="H73" s="53">
        <f>F73+G73</f>
        <v>272</v>
      </c>
      <c r="I73" s="53">
        <v>151</v>
      </c>
      <c r="J73" s="53">
        <v>220</v>
      </c>
      <c r="K73" s="53">
        <f>I73+J73</f>
        <v>371</v>
      </c>
      <c r="L73" s="55">
        <v>10</v>
      </c>
      <c r="M73" s="56">
        <v>61</v>
      </c>
      <c r="N73" s="53">
        <f>L73+M73</f>
        <v>71</v>
      </c>
      <c r="O73" s="53">
        <v>1</v>
      </c>
      <c r="P73" s="53">
        <v>2</v>
      </c>
      <c r="Q73" s="53">
        <f>O73+P73</f>
        <v>3</v>
      </c>
      <c r="R73" s="53">
        <v>11</v>
      </c>
      <c r="S73" s="53">
        <v>63</v>
      </c>
      <c r="T73" s="53">
        <f>R73+S73</f>
        <v>74</v>
      </c>
      <c r="U73" s="44"/>
      <c r="V73" s="44"/>
      <c r="W73" s="44"/>
      <c r="X73" s="44"/>
      <c r="Y73" s="44"/>
      <c r="Z73" s="44"/>
      <c r="AA73" s="44"/>
      <c r="AB73" s="44"/>
      <c r="AC73" s="44"/>
    </row>
    <row r="74" spans="1:29" ht="19.5" customHeight="1" x14ac:dyDescent="0.2">
      <c r="A74" s="33" t="s">
        <v>79</v>
      </c>
      <c r="B74" s="41"/>
      <c r="C74" s="57"/>
      <c r="D74" s="47"/>
      <c r="E74" s="58">
        <f>E73/962941*100000</f>
        <v>10.281003716738617</v>
      </c>
      <c r="F74" s="47"/>
      <c r="G74" s="47"/>
      <c r="H74" s="58">
        <f>H73/'[1]2. Jml Penduduk'!$E$28*100000</f>
        <v>28.246798090433373</v>
      </c>
      <c r="I74" s="47"/>
      <c r="J74" s="47"/>
      <c r="K74" s="58">
        <f>K73/'[1]2. Jml Penduduk'!$E$28*100000</f>
        <v>38.52780180717199</v>
      </c>
      <c r="L74" s="47"/>
      <c r="M74" s="59"/>
      <c r="N74" s="58">
        <f>N73/'[1]2. Jml Penduduk'!$E$28*100000</f>
        <v>7.3732450897822392</v>
      </c>
      <c r="O74" s="47"/>
      <c r="P74" s="47"/>
      <c r="Q74" s="58">
        <f>Q73/'[1]2. Jml Penduduk'!$E$28*100000</f>
        <v>0.31154556717389748</v>
      </c>
      <c r="R74" s="47"/>
      <c r="S74" s="47"/>
      <c r="T74" s="58">
        <f>T73/'[1]2. Jml Penduduk'!$E$28*100000</f>
        <v>7.6847906569561371</v>
      </c>
      <c r="U74" s="44"/>
      <c r="V74" s="44"/>
      <c r="W74" s="44"/>
      <c r="X74" s="44"/>
      <c r="Y74" s="44"/>
      <c r="Z74" s="44"/>
      <c r="AA74" s="44"/>
      <c r="AB74" s="44"/>
      <c r="AC74" s="44"/>
    </row>
    <row r="75" spans="1:29" ht="8.25" customHeight="1" x14ac:dyDescent="0.2">
      <c r="A75" s="60"/>
      <c r="B75" s="60"/>
      <c r="C75" s="60"/>
      <c r="D75" s="6"/>
      <c r="E75" s="61"/>
      <c r="F75" s="6"/>
      <c r="G75" s="6"/>
      <c r="H75" s="61"/>
      <c r="I75" s="6"/>
      <c r="J75" s="6"/>
      <c r="K75" s="61"/>
      <c r="L75" s="6"/>
      <c r="M75" s="6"/>
      <c r="N75" s="61"/>
      <c r="O75" s="6"/>
      <c r="P75" s="6"/>
      <c r="Q75" s="61"/>
      <c r="R75" s="6"/>
      <c r="S75" s="6"/>
      <c r="T75" s="61"/>
      <c r="U75" s="2"/>
      <c r="V75" s="2"/>
      <c r="W75" s="2"/>
      <c r="X75" s="2"/>
      <c r="Y75" s="2"/>
      <c r="Z75" s="2"/>
      <c r="AA75" s="2"/>
      <c r="AB75" s="2"/>
      <c r="AC75" s="2"/>
    </row>
    <row r="76" spans="1:29" ht="13.5" customHeight="1" x14ac:dyDescent="0.2">
      <c r="A76" s="62" t="s">
        <v>80</v>
      </c>
      <c r="B76" s="5"/>
      <c r="C76" s="5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2">
      <c r="A77" s="64" t="s">
        <v>81</v>
      </c>
      <c r="B77" s="64"/>
      <c r="C77" s="6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39.75" customHeight="1" x14ac:dyDescent="0.2">
      <c r="A78" s="2"/>
      <c r="B78" s="65" t="s">
        <v>82</v>
      </c>
      <c r="C78" s="5"/>
      <c r="D78" s="5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  <row r="1004" spans="1:29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</row>
    <row r="1005" spans="1:29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</row>
    <row r="1006" spans="1:29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</row>
  </sheetData>
  <mergeCells count="13">
    <mergeCell ref="A72:B72"/>
    <mergeCell ref="A73:B73"/>
    <mergeCell ref="A76:C76"/>
    <mergeCell ref="B78:K78"/>
    <mergeCell ref="A3:T3"/>
    <mergeCell ref="A7:A8"/>
    <mergeCell ref="B7:B8"/>
    <mergeCell ref="C7:E7"/>
    <mergeCell ref="F7:H7"/>
    <mergeCell ref="I7:K7"/>
    <mergeCell ref="L7:N7"/>
    <mergeCell ref="O7:Q7"/>
    <mergeCell ref="R7:T7"/>
  </mergeCells>
  <printOptions horizontalCentered="1"/>
  <pageMargins left="1.1023622047244095" right="0.59055118110236227" top="0.74803149606299213" bottom="0.9055118110236221" header="0" footer="0"/>
  <pageSetup paperSize="9" scale="49" orientation="portrait" r:id="rId1"/>
  <headerFooter>
    <oddFooter>&amp;R120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 Dokter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2025-11-12T08:37:48Z</dcterms:created>
  <dcterms:modified xsi:type="dcterms:W3CDTF">2025-11-12T08:42:50Z</dcterms:modified>
</cp:coreProperties>
</file>