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2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Work\SUNGRAM\SADAP\SADAP 2025\"/>
    </mc:Choice>
  </mc:AlternateContent>
  <xr:revisionPtr revIDLastSave="0" documentId="13_ncr:1_{7D84CE03-0D50-4742-830C-1A8C7F829822}" xr6:coauthVersionLast="47" xr6:coauthVersionMax="47" xr10:uidLastSave="{00000000-0000-0000-0000-000000000000}"/>
  <bookViews>
    <workbookView xWindow="-120" yWindow="-120" windowWidth="20730" windowHeight="11040" xr2:uid="{34CA9BB2-3D2E-44D5-95DD-1AE695230FDD}"/>
  </bookViews>
  <sheets>
    <sheet name="12" sheetId="1" r:id="rId1"/>
  </sheets>
  <externalReferences>
    <externalReference r:id="rId2"/>
  </externalReferences>
  <definedNames>
    <definedName name="_Order1">255</definedName>
    <definedName name="_Order2">255</definedName>
    <definedName name="_Regression_Int">1</definedName>
    <definedName name="HTML_CodePage">1252</definedName>
    <definedName name="HTML_Control">{"'L5C29'!$A$4:$AG$4"}</definedName>
    <definedName name="HTML_Description">""</definedName>
    <definedName name="HTML_Email">""</definedName>
    <definedName name="HTML_Header">""</definedName>
    <definedName name="HTML_LastUpdate">""</definedName>
    <definedName name="HTML_LineAfter">FALSE</definedName>
    <definedName name="HTML_LineBefore">FALSE</definedName>
    <definedName name="HTML_Name">""</definedName>
    <definedName name="HTML_OBDlg2">TRUE</definedName>
    <definedName name="HTML_OBDlg4">TRUE</definedName>
    <definedName name="HTML_OS">0</definedName>
    <definedName name="HTML_PathFile">"A:\L29"</definedName>
    <definedName name="HTML_Title">""</definedName>
    <definedName name="Print_Area_MI">#REF!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3" i="1" l="1"/>
  <c r="D43" i="1"/>
  <c r="H42" i="1"/>
  <c r="G42" i="1" s="1"/>
  <c r="E42" i="1"/>
  <c r="C42" i="1"/>
  <c r="B42" i="1"/>
  <c r="H41" i="1"/>
  <c r="G41" i="1" s="1"/>
  <c r="C41" i="1"/>
  <c r="B41" i="1"/>
  <c r="H40" i="1"/>
  <c r="G40" i="1" s="1"/>
  <c r="C40" i="1"/>
  <c r="B40" i="1"/>
  <c r="H39" i="1"/>
  <c r="G39" i="1" s="1"/>
  <c r="C39" i="1"/>
  <c r="B39" i="1"/>
  <c r="H38" i="1"/>
  <c r="E38" i="1" s="1"/>
  <c r="G38" i="1"/>
  <c r="C38" i="1"/>
  <c r="B38" i="1"/>
  <c r="H37" i="1"/>
  <c r="E37" i="1" s="1"/>
  <c r="G37" i="1"/>
  <c r="C37" i="1"/>
  <c r="B37" i="1"/>
  <c r="H36" i="1"/>
  <c r="G36" i="1"/>
  <c r="E36" i="1"/>
  <c r="C36" i="1"/>
  <c r="B36" i="1"/>
  <c r="H35" i="1"/>
  <c r="G35" i="1"/>
  <c r="E35" i="1"/>
  <c r="C35" i="1"/>
  <c r="B35" i="1"/>
  <c r="H34" i="1"/>
  <c r="G34" i="1" s="1"/>
  <c r="E34" i="1"/>
  <c r="C34" i="1"/>
  <c r="B34" i="1"/>
  <c r="H33" i="1"/>
  <c r="G33" i="1" s="1"/>
  <c r="E33" i="1"/>
  <c r="C33" i="1"/>
  <c r="B33" i="1"/>
  <c r="H32" i="1"/>
  <c r="G32" i="1" s="1"/>
  <c r="C32" i="1"/>
  <c r="B32" i="1"/>
  <c r="H31" i="1"/>
  <c r="G31" i="1" s="1"/>
  <c r="C31" i="1"/>
  <c r="B31" i="1"/>
  <c r="H30" i="1"/>
  <c r="E30" i="1" s="1"/>
  <c r="G30" i="1"/>
  <c r="C30" i="1"/>
  <c r="B30" i="1"/>
  <c r="H29" i="1"/>
  <c r="E29" i="1" s="1"/>
  <c r="G29" i="1"/>
  <c r="C29" i="1"/>
  <c r="B29" i="1"/>
  <c r="H28" i="1"/>
  <c r="G28" i="1"/>
  <c r="E28" i="1"/>
  <c r="C28" i="1"/>
  <c r="B28" i="1"/>
  <c r="H27" i="1"/>
  <c r="G27" i="1"/>
  <c r="E27" i="1"/>
  <c r="C27" i="1"/>
  <c r="B27" i="1"/>
  <c r="H26" i="1"/>
  <c r="G26" i="1" s="1"/>
  <c r="E26" i="1"/>
  <c r="C26" i="1"/>
  <c r="B26" i="1"/>
  <c r="H25" i="1"/>
  <c r="G25" i="1" s="1"/>
  <c r="E25" i="1"/>
  <c r="C25" i="1"/>
  <c r="B25" i="1"/>
  <c r="H24" i="1"/>
  <c r="G24" i="1" s="1"/>
  <c r="C24" i="1"/>
  <c r="B24" i="1"/>
  <c r="H23" i="1"/>
  <c r="G23" i="1" s="1"/>
  <c r="C23" i="1"/>
  <c r="B23" i="1"/>
  <c r="H22" i="1"/>
  <c r="E22" i="1" s="1"/>
  <c r="G22" i="1"/>
  <c r="C22" i="1"/>
  <c r="B22" i="1"/>
  <c r="H21" i="1"/>
  <c r="E21" i="1" s="1"/>
  <c r="G21" i="1"/>
  <c r="C21" i="1"/>
  <c r="B21" i="1"/>
  <c r="H20" i="1"/>
  <c r="G20" i="1"/>
  <c r="E20" i="1"/>
  <c r="C20" i="1"/>
  <c r="B20" i="1"/>
  <c r="H19" i="1"/>
  <c r="G19" i="1"/>
  <c r="E19" i="1"/>
  <c r="C19" i="1"/>
  <c r="B19" i="1"/>
  <c r="H18" i="1"/>
  <c r="G18" i="1" s="1"/>
  <c r="E18" i="1"/>
  <c r="C18" i="1"/>
  <c r="B18" i="1"/>
  <c r="H17" i="1"/>
  <c r="G17" i="1" s="1"/>
  <c r="E17" i="1"/>
  <c r="C17" i="1"/>
  <c r="B17" i="1"/>
  <c r="H16" i="1"/>
  <c r="G16" i="1" s="1"/>
  <c r="C16" i="1"/>
  <c r="B16" i="1"/>
  <c r="H15" i="1"/>
  <c r="G15" i="1" s="1"/>
  <c r="C15" i="1"/>
  <c r="B15" i="1"/>
  <c r="H14" i="1"/>
  <c r="E14" i="1" s="1"/>
  <c r="G14" i="1"/>
  <c r="C14" i="1"/>
  <c r="B14" i="1"/>
  <c r="H13" i="1"/>
  <c r="G13" i="1"/>
  <c r="E13" i="1"/>
  <c r="C13" i="1"/>
  <c r="B13" i="1"/>
  <c r="H12" i="1"/>
  <c r="G12" i="1"/>
  <c r="E12" i="1"/>
  <c r="C12" i="1"/>
  <c r="B12" i="1"/>
  <c r="H11" i="1"/>
  <c r="H43" i="1" s="1"/>
  <c r="E11" i="1"/>
  <c r="C11" i="1"/>
  <c r="B11" i="1"/>
  <c r="F5" i="1"/>
  <c r="D5" i="1"/>
  <c r="C5" i="1"/>
  <c r="F4" i="1"/>
  <c r="D4" i="1"/>
  <c r="C4" i="1"/>
  <c r="E43" i="1" l="1"/>
  <c r="G43" i="1"/>
  <c r="E15" i="1"/>
  <c r="E23" i="1"/>
  <c r="E31" i="1"/>
  <c r="E39" i="1"/>
  <c r="E41" i="1"/>
  <c r="G11" i="1"/>
  <c r="E16" i="1"/>
  <c r="E24" i="1"/>
  <c r="E32" i="1"/>
  <c r="E40" i="1"/>
</calcChain>
</file>

<file path=xl/sharedStrings.xml><?xml version="1.0" encoding="utf-8"?>
<sst xmlns="http://schemas.openxmlformats.org/spreadsheetml/2006/main" count="15" uniqueCount="12">
  <si>
    <t>TABEL 12</t>
  </si>
  <si>
    <t>JUMLAH POSYANDU SIKLUS HIDUP MENURUT KECAMATAN DAN PUSKESMAS</t>
  </si>
  <si>
    <t>NO</t>
  </si>
  <si>
    <t>KECAMATAN</t>
  </si>
  <si>
    <t>PUSKESMAS</t>
  </si>
  <si>
    <t xml:space="preserve"> POSYANDU SIKLUS HIDUP</t>
  </si>
  <si>
    <t>AKTIF</t>
  </si>
  <si>
    <t>TIDAK AKTIF</t>
  </si>
  <si>
    <t>JUMLAH</t>
  </si>
  <si>
    <t>%</t>
  </si>
  <si>
    <t>TOTAL</t>
  </si>
  <si>
    <t xml:space="preserve">Sumber: Bidang Kesehatan Masyarakat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</si>
</sst>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>
    <font>
      <sz val="11"/>
      <color rgb="FF000000"/>
      <name val="Calibri"/>
      <scheme val="minor"/>
    </font>
    <font>
      <b/>
      <sz val="12"/>
      <color rgb="FF000000"/>
      <name val="Arial"/>
    </font>
    <font>
      <sz val="12"/>
      <color rgb="FF000000"/>
      <name val="Arial"/>
    </font>
    <font>
      <sz val="11"/>
      <name val="Calibri"/>
    </font>
    <font>
      <b/>
      <i/>
      <sz val="12"/>
      <color rgb="FF000000"/>
      <name val="Arial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quotePrefix="1" applyFont="1" applyAlignment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/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5" xfId="0" applyFont="1" applyBorder="1" applyAlignment="1">
      <alignment vertical="center"/>
    </xf>
    <xf numFmtId="0" fontId="1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1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3" fontId="2" fillId="0" borderId="10" xfId="0" applyNumberFormat="1" applyFont="1" applyBorder="1" applyAlignment="1">
      <alignment horizontal="right"/>
    </xf>
    <xf numFmtId="164" fontId="2" fillId="0" borderId="10" xfId="0" applyNumberFormat="1" applyFont="1" applyBorder="1" applyAlignment="1">
      <alignment vertical="center"/>
    </xf>
    <xf numFmtId="3" fontId="2" fillId="0" borderId="10" xfId="0" applyNumberFormat="1" applyFont="1" applyBorder="1" applyAlignment="1">
      <alignment vertical="center"/>
    </xf>
    <xf numFmtId="0" fontId="1" fillId="0" borderId="6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3" fontId="1" fillId="0" borderId="10" xfId="0" applyNumberFormat="1" applyFont="1" applyBorder="1" applyAlignment="1">
      <alignment vertical="center"/>
    </xf>
    <xf numFmtId="164" fontId="1" fillId="0" borderId="10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mlah%20Puskesmas%20berdasarkan%20Pelayanan%20Rawat%20Inap%20dan%20Non%20Rawat%20Inap%20menurut%20Kecamat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ume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39"/>
      <sheetName val="40"/>
      <sheetName val="41"/>
      <sheetName val="42"/>
      <sheetName val="43"/>
      <sheetName val="44"/>
      <sheetName val="45"/>
      <sheetName val="46"/>
      <sheetName val="47"/>
      <sheetName val="48"/>
      <sheetName val="49"/>
      <sheetName val="50"/>
      <sheetName val="51"/>
      <sheetName val="52"/>
      <sheetName val="53"/>
      <sheetName val="54"/>
      <sheetName val="55"/>
      <sheetName val="56"/>
      <sheetName val="57"/>
      <sheetName val="58"/>
      <sheetName val="59"/>
      <sheetName val="60"/>
      <sheetName val="61"/>
      <sheetName val="62"/>
      <sheetName val="63"/>
      <sheetName val="64"/>
      <sheetName val="65"/>
      <sheetName val="66"/>
      <sheetName val="67"/>
      <sheetName val="68"/>
      <sheetName val="69"/>
      <sheetName val="70"/>
      <sheetName val="71"/>
      <sheetName val="72"/>
      <sheetName val="73"/>
      <sheetName val="74"/>
      <sheetName val="75"/>
      <sheetName val="76"/>
      <sheetName val="77"/>
      <sheetName val="78"/>
      <sheetName val="79"/>
      <sheetName val="80"/>
      <sheetName val="82"/>
      <sheetName val="83"/>
      <sheetName val="84"/>
      <sheetName val="85"/>
      <sheetName val="86"/>
      <sheetName val="87"/>
      <sheetName val="88"/>
      <sheetName val="Akurasi"/>
      <sheetName val="KonsistensiAntarTahun"/>
      <sheetName val="Konsistensi"/>
      <sheetName val="Akurasi-2"/>
    </sheetNames>
    <sheetDataSet>
      <sheetData sheetId="0" refreshError="1"/>
      <sheetData sheetId="1">
        <row r="5">
          <cell r="F5" t="str">
            <v>PONOROGO</v>
          </cell>
        </row>
      </sheetData>
      <sheetData sheetId="2">
        <row r="26">
          <cell r="E26">
            <v>966111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>
        <row r="4">
          <cell r="C4" t="str">
            <v>KABUPATEN</v>
          </cell>
          <cell r="D4" t="str">
            <v>PONOROGO</v>
          </cell>
        </row>
        <row r="5">
          <cell r="C5" t="str">
            <v>TAHUN</v>
          </cell>
          <cell r="D5">
            <v>2025</v>
          </cell>
        </row>
      </sheetData>
      <sheetData sheetId="9" refreshError="1"/>
      <sheetData sheetId="10" refreshError="1"/>
      <sheetData sheetId="11">
        <row r="9">
          <cell r="B9" t="str">
            <v>Ngrayun</v>
          </cell>
          <cell r="C9" t="str">
            <v>Ngrayun</v>
          </cell>
        </row>
        <row r="10">
          <cell r="C10" t="str">
            <v>Selur</v>
          </cell>
        </row>
        <row r="11">
          <cell r="B11" t="str">
            <v>Slahung</v>
          </cell>
          <cell r="C11" t="str">
            <v>Slahung</v>
          </cell>
        </row>
        <row r="12">
          <cell r="C12" t="str">
            <v>Nailan</v>
          </cell>
        </row>
        <row r="13">
          <cell r="B13" t="str">
            <v>Bungkal</v>
          </cell>
          <cell r="C13" t="str">
            <v>Bungkal</v>
          </cell>
        </row>
        <row r="14">
          <cell r="B14" t="str">
            <v>Sambit</v>
          </cell>
          <cell r="C14" t="str">
            <v>Sambit</v>
          </cell>
        </row>
        <row r="15">
          <cell r="C15" t="str">
            <v>Wringinanom</v>
          </cell>
        </row>
        <row r="16">
          <cell r="B16" t="str">
            <v>Sawoo</v>
          </cell>
          <cell r="C16" t="str">
            <v>Sawoo</v>
          </cell>
        </row>
        <row r="17">
          <cell r="C17" t="str">
            <v>Bondrang</v>
          </cell>
        </row>
        <row r="18">
          <cell r="B18" t="str">
            <v>Sooko</v>
          </cell>
          <cell r="C18" t="str">
            <v>Sooko</v>
          </cell>
        </row>
        <row r="19">
          <cell r="B19" t="str">
            <v>Pudak</v>
          </cell>
          <cell r="C19" t="str">
            <v>Pudak</v>
          </cell>
        </row>
        <row r="20">
          <cell r="B20" t="str">
            <v>Pulung</v>
          </cell>
          <cell r="C20" t="str">
            <v>Pulung</v>
          </cell>
        </row>
        <row r="21">
          <cell r="C21" t="str">
            <v>Kesugihan</v>
          </cell>
        </row>
        <row r="22">
          <cell r="B22" t="str">
            <v>Mlarak</v>
          </cell>
          <cell r="C22" t="str">
            <v>Mlarak</v>
          </cell>
        </row>
        <row r="23">
          <cell r="B23" t="str">
            <v>Siman</v>
          </cell>
          <cell r="C23" t="str">
            <v>Siman</v>
          </cell>
        </row>
        <row r="24">
          <cell r="C24" t="str">
            <v>Ronowijayan</v>
          </cell>
        </row>
        <row r="25">
          <cell r="B25" t="str">
            <v>Jetis</v>
          </cell>
          <cell r="C25" t="str">
            <v>Jetis</v>
          </cell>
        </row>
        <row r="26">
          <cell r="B26" t="str">
            <v>Balong</v>
          </cell>
          <cell r="C26" t="str">
            <v>Balong</v>
          </cell>
        </row>
        <row r="27">
          <cell r="B27" t="str">
            <v>Kauman</v>
          </cell>
          <cell r="C27" t="str">
            <v>Kauman</v>
          </cell>
        </row>
        <row r="28">
          <cell r="C28" t="str">
            <v>Ngrandu</v>
          </cell>
        </row>
        <row r="29">
          <cell r="B29" t="str">
            <v>Jambon</v>
          </cell>
          <cell r="C29" t="str">
            <v>Jambon</v>
          </cell>
        </row>
        <row r="30">
          <cell r="B30" t="str">
            <v>Badegan</v>
          </cell>
          <cell r="C30" t="str">
            <v>Badegan</v>
          </cell>
        </row>
        <row r="31">
          <cell r="B31" t="str">
            <v>Sampung</v>
          </cell>
          <cell r="C31" t="str">
            <v>Sampung</v>
          </cell>
        </row>
        <row r="32">
          <cell r="C32" t="str">
            <v>Kunti</v>
          </cell>
        </row>
        <row r="33">
          <cell r="B33" t="str">
            <v>Sukorejo</v>
          </cell>
          <cell r="C33" t="str">
            <v>Sukorejo</v>
          </cell>
        </row>
        <row r="34">
          <cell r="B34" t="str">
            <v>Ponorogo</v>
          </cell>
          <cell r="C34" t="str">
            <v>Po. Utara</v>
          </cell>
        </row>
        <row r="35">
          <cell r="C35" t="str">
            <v>Po. Selatan</v>
          </cell>
        </row>
        <row r="36">
          <cell r="B36" t="str">
            <v>Babadan</v>
          </cell>
          <cell r="C36" t="str">
            <v>Babadan</v>
          </cell>
        </row>
        <row r="37">
          <cell r="C37" t="str">
            <v>Sukosari</v>
          </cell>
        </row>
        <row r="38">
          <cell r="B38" t="str">
            <v>Jenangan</v>
          </cell>
          <cell r="C38" t="str">
            <v>Jenangan</v>
          </cell>
        </row>
        <row r="39">
          <cell r="C39" t="str">
            <v>Setono</v>
          </cell>
        </row>
        <row r="40">
          <cell r="B40" t="str">
            <v>Ngebel</v>
          </cell>
          <cell r="C40" t="str">
            <v>Ngebel</v>
          </cell>
        </row>
      </sheetData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/>
      <sheetData sheetId="73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370484-D25B-4A0C-8463-830D212EBE02}">
  <sheetPr codeName="Sheet13">
    <pageSetUpPr fitToPage="1"/>
  </sheetPr>
  <dimension ref="A1:Z1000"/>
  <sheetViews>
    <sheetView tabSelected="1" workbookViewId="0">
      <selection activeCell="A3" sqref="A3:H3"/>
    </sheetView>
  </sheetViews>
  <sheetFormatPr defaultColWidth="14.42578125" defaultRowHeight="15" customHeight="1"/>
  <cols>
    <col min="1" max="1" width="5.85546875" style="4" customWidth="1"/>
    <col min="2" max="3" width="21.85546875" style="4" customWidth="1"/>
    <col min="4" max="5" width="16.42578125" style="4" customWidth="1"/>
    <col min="6" max="6" width="15.42578125" style="4" customWidth="1"/>
    <col min="7" max="7" width="19.42578125" style="4" customWidth="1"/>
    <col min="8" max="8" width="17.140625" style="4" customWidth="1"/>
    <col min="9" max="25" width="9.140625" style="4" customWidth="1"/>
    <col min="26" max="26" width="14" style="4" customWidth="1"/>
    <col min="27" max="16384" width="14.42578125" style="4"/>
  </cols>
  <sheetData>
    <row r="1" spans="1:26" ht="15.75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3"/>
    </row>
    <row r="2" spans="1:26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3"/>
    </row>
    <row r="3" spans="1:26" ht="15.75">
      <c r="A3" s="5" t="s">
        <v>1</v>
      </c>
      <c r="B3" s="6"/>
      <c r="C3" s="6"/>
      <c r="D3" s="6"/>
      <c r="E3" s="6"/>
      <c r="F3" s="6"/>
      <c r="G3" s="6"/>
      <c r="H3" s="6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3"/>
    </row>
    <row r="4" spans="1:26" ht="15.75">
      <c r="A4" s="7"/>
      <c r="B4" s="3"/>
      <c r="C4" s="8" t="str">
        <f>'[1]8'!C4</f>
        <v>KABUPATEN</v>
      </c>
      <c r="D4" s="9" t="str">
        <f>'[1]8'!D4</f>
        <v>PONOROGO</v>
      </c>
      <c r="E4" s="9"/>
      <c r="F4" s="9">
        <f>'[1]8'!F4</f>
        <v>0</v>
      </c>
      <c r="G4" s="3"/>
      <c r="H4" s="3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3"/>
    </row>
    <row r="5" spans="1:26" ht="15.75">
      <c r="A5" s="7"/>
      <c r="B5" s="3"/>
      <c r="C5" s="8" t="str">
        <f>'[1]8'!C5</f>
        <v>TAHUN</v>
      </c>
      <c r="D5" s="9">
        <f>'[1]8'!D5</f>
        <v>2025</v>
      </c>
      <c r="E5" s="9"/>
      <c r="F5" s="9">
        <f>'[1]8'!F5</f>
        <v>0</v>
      </c>
      <c r="G5" s="3"/>
      <c r="H5" s="3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3"/>
    </row>
    <row r="6" spans="1:26" ht="15.75" thickBot="1">
      <c r="A6" s="10"/>
      <c r="B6" s="10"/>
      <c r="C6" s="10"/>
      <c r="D6" s="10"/>
      <c r="E6" s="10"/>
      <c r="F6" s="10"/>
      <c r="G6" s="10"/>
      <c r="H6" s="10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3"/>
    </row>
    <row r="7" spans="1:26" ht="17.25" customHeight="1">
      <c r="A7" s="11" t="s">
        <v>2</v>
      </c>
      <c r="B7" s="12" t="s">
        <v>3</v>
      </c>
      <c r="C7" s="11" t="s">
        <v>4</v>
      </c>
      <c r="D7" s="13" t="s">
        <v>5</v>
      </c>
      <c r="E7" s="14"/>
      <c r="F7" s="14"/>
      <c r="G7" s="14"/>
      <c r="H7" s="15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3"/>
    </row>
    <row r="8" spans="1:26" ht="19.5" customHeight="1">
      <c r="A8" s="16"/>
      <c r="B8" s="16"/>
      <c r="C8" s="16"/>
      <c r="D8" s="17" t="s">
        <v>6</v>
      </c>
      <c r="E8" s="18"/>
      <c r="F8" s="17" t="s">
        <v>7</v>
      </c>
      <c r="G8" s="18"/>
      <c r="H8" s="19" t="s">
        <v>8</v>
      </c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3"/>
    </row>
    <row r="9" spans="1:26" ht="15.75">
      <c r="A9" s="20"/>
      <c r="B9" s="20"/>
      <c r="C9" s="20"/>
      <c r="D9" s="21" t="s">
        <v>8</v>
      </c>
      <c r="E9" s="21" t="s">
        <v>9</v>
      </c>
      <c r="F9" s="22" t="s">
        <v>8</v>
      </c>
      <c r="G9" s="21" t="s">
        <v>9</v>
      </c>
      <c r="H9" s="20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3"/>
    </row>
    <row r="10" spans="1:26">
      <c r="A10" s="23">
        <v>1</v>
      </c>
      <c r="B10" s="24">
        <v>2</v>
      </c>
      <c r="C10" s="23">
        <v>3</v>
      </c>
      <c r="D10" s="24">
        <v>4</v>
      </c>
      <c r="E10" s="23">
        <v>5</v>
      </c>
      <c r="F10" s="24">
        <v>6</v>
      </c>
      <c r="G10" s="23">
        <v>7</v>
      </c>
      <c r="H10" s="24">
        <v>12</v>
      </c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3"/>
    </row>
    <row r="11" spans="1:26">
      <c r="A11" s="25">
        <v>1</v>
      </c>
      <c r="B11" s="26" t="str">
        <f>'[1]11'!B9</f>
        <v>Ngrayun</v>
      </c>
      <c r="C11" s="26" t="str">
        <f>'[1]11'!C9</f>
        <v>Ngrayun</v>
      </c>
      <c r="D11" s="27">
        <v>34</v>
      </c>
      <c r="E11" s="28">
        <f t="shared" ref="E11:E42" si="0">D11/$H11*100</f>
        <v>100</v>
      </c>
      <c r="F11" s="27">
        <v>0</v>
      </c>
      <c r="G11" s="28">
        <f t="shared" ref="G11:G42" si="1">F11/$H11*100</f>
        <v>0</v>
      </c>
      <c r="H11" s="29">
        <f t="shared" ref="H11:H42" si="2">SUM(D11,F11)</f>
        <v>34</v>
      </c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3"/>
    </row>
    <row r="12" spans="1:26">
      <c r="A12" s="25">
        <v>2</v>
      </c>
      <c r="B12" s="26">
        <f>'[1]11'!B10</f>
        <v>0</v>
      </c>
      <c r="C12" s="26" t="str">
        <f>'[1]11'!C10</f>
        <v>Selur</v>
      </c>
      <c r="D12" s="27">
        <v>26</v>
      </c>
      <c r="E12" s="28">
        <f t="shared" si="0"/>
        <v>100</v>
      </c>
      <c r="F12" s="27">
        <v>0</v>
      </c>
      <c r="G12" s="28">
        <f t="shared" si="1"/>
        <v>0</v>
      </c>
      <c r="H12" s="29">
        <f t="shared" si="2"/>
        <v>26</v>
      </c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3"/>
    </row>
    <row r="13" spans="1:26">
      <c r="A13" s="25">
        <v>3</v>
      </c>
      <c r="B13" s="26" t="str">
        <f>'[1]11'!B11</f>
        <v>Slahung</v>
      </c>
      <c r="C13" s="26" t="str">
        <f>'[1]11'!C11</f>
        <v>Slahung</v>
      </c>
      <c r="D13" s="27">
        <v>35</v>
      </c>
      <c r="E13" s="28">
        <f t="shared" si="0"/>
        <v>100</v>
      </c>
      <c r="F13" s="27">
        <v>0</v>
      </c>
      <c r="G13" s="28">
        <f t="shared" si="1"/>
        <v>0</v>
      </c>
      <c r="H13" s="29">
        <f t="shared" si="2"/>
        <v>35</v>
      </c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3"/>
    </row>
    <row r="14" spans="1:26">
      <c r="A14" s="25">
        <v>4</v>
      </c>
      <c r="B14" s="26">
        <f>'[1]11'!B12</f>
        <v>0</v>
      </c>
      <c r="C14" s="26" t="str">
        <f>'[1]11'!C12</f>
        <v>Nailan</v>
      </c>
      <c r="D14" s="27">
        <v>34</v>
      </c>
      <c r="E14" s="28">
        <f t="shared" si="0"/>
        <v>100</v>
      </c>
      <c r="F14" s="27">
        <v>0</v>
      </c>
      <c r="G14" s="28">
        <f t="shared" si="1"/>
        <v>0</v>
      </c>
      <c r="H14" s="29">
        <f t="shared" si="2"/>
        <v>34</v>
      </c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3"/>
    </row>
    <row r="15" spans="1:26">
      <c r="A15" s="25">
        <v>5</v>
      </c>
      <c r="B15" s="26" t="str">
        <f>'[1]11'!B13</f>
        <v>Bungkal</v>
      </c>
      <c r="C15" s="26" t="str">
        <f>'[1]11'!C13</f>
        <v>Bungkal</v>
      </c>
      <c r="D15" s="27">
        <v>71</v>
      </c>
      <c r="E15" s="28">
        <f t="shared" si="0"/>
        <v>100</v>
      </c>
      <c r="F15" s="27">
        <v>0</v>
      </c>
      <c r="G15" s="28">
        <f t="shared" si="1"/>
        <v>0</v>
      </c>
      <c r="H15" s="29">
        <f t="shared" si="2"/>
        <v>71</v>
      </c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3"/>
    </row>
    <row r="16" spans="1:26">
      <c r="A16" s="25">
        <v>6</v>
      </c>
      <c r="B16" s="26" t="str">
        <f>'[1]11'!B14</f>
        <v>Sambit</v>
      </c>
      <c r="C16" s="26" t="str">
        <f>'[1]11'!C14</f>
        <v>Sambit</v>
      </c>
      <c r="D16" s="27">
        <v>26</v>
      </c>
      <c r="E16" s="28">
        <f t="shared" si="0"/>
        <v>100</v>
      </c>
      <c r="F16" s="27">
        <v>0</v>
      </c>
      <c r="G16" s="28">
        <f t="shared" si="1"/>
        <v>0</v>
      </c>
      <c r="H16" s="29">
        <f t="shared" si="2"/>
        <v>26</v>
      </c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3"/>
    </row>
    <row r="17" spans="1:26">
      <c r="A17" s="25">
        <v>7</v>
      </c>
      <c r="B17" s="26">
        <f>'[1]11'!B15</f>
        <v>0</v>
      </c>
      <c r="C17" s="26" t="str">
        <f>'[1]11'!C15</f>
        <v>Wringinanom</v>
      </c>
      <c r="D17" s="27">
        <v>22</v>
      </c>
      <c r="E17" s="28">
        <f t="shared" si="0"/>
        <v>100</v>
      </c>
      <c r="F17" s="27">
        <v>0</v>
      </c>
      <c r="G17" s="28">
        <f t="shared" si="1"/>
        <v>0</v>
      </c>
      <c r="H17" s="29">
        <f t="shared" si="2"/>
        <v>22</v>
      </c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3"/>
    </row>
    <row r="18" spans="1:26">
      <c r="A18" s="25">
        <v>8</v>
      </c>
      <c r="B18" s="26" t="str">
        <f>'[1]11'!B16</f>
        <v>Sawoo</v>
      </c>
      <c r="C18" s="26" t="str">
        <f>'[1]11'!C16</f>
        <v>Sawoo</v>
      </c>
      <c r="D18" s="27">
        <v>47</v>
      </c>
      <c r="E18" s="28">
        <f t="shared" si="0"/>
        <v>100</v>
      </c>
      <c r="F18" s="27">
        <v>0</v>
      </c>
      <c r="G18" s="28">
        <f t="shared" si="1"/>
        <v>0</v>
      </c>
      <c r="H18" s="29">
        <f t="shared" si="2"/>
        <v>47</v>
      </c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3"/>
    </row>
    <row r="19" spans="1:26">
      <c r="A19" s="25">
        <v>9</v>
      </c>
      <c r="B19" s="26">
        <f>'[1]11'!B17</f>
        <v>0</v>
      </c>
      <c r="C19" s="26" t="str">
        <f>'[1]11'!C17</f>
        <v>Bondrang</v>
      </c>
      <c r="D19" s="27">
        <v>15</v>
      </c>
      <c r="E19" s="28">
        <f t="shared" si="0"/>
        <v>100</v>
      </c>
      <c r="F19" s="27">
        <v>0</v>
      </c>
      <c r="G19" s="28">
        <f t="shared" si="1"/>
        <v>0</v>
      </c>
      <c r="H19" s="29">
        <f t="shared" si="2"/>
        <v>15</v>
      </c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3"/>
    </row>
    <row r="20" spans="1:26">
      <c r="A20" s="25">
        <v>10</v>
      </c>
      <c r="B20" s="26" t="str">
        <f>'[1]11'!B18</f>
        <v>Sooko</v>
      </c>
      <c r="C20" s="26" t="str">
        <f>'[1]11'!C18</f>
        <v>Sooko</v>
      </c>
      <c r="D20" s="27">
        <v>29</v>
      </c>
      <c r="E20" s="28">
        <f t="shared" si="0"/>
        <v>100</v>
      </c>
      <c r="F20" s="27">
        <v>0</v>
      </c>
      <c r="G20" s="28">
        <f t="shared" si="1"/>
        <v>0</v>
      </c>
      <c r="H20" s="29">
        <f t="shared" si="2"/>
        <v>29</v>
      </c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3"/>
    </row>
    <row r="21" spans="1:26" ht="15.75" customHeight="1">
      <c r="A21" s="25">
        <v>11</v>
      </c>
      <c r="B21" s="26" t="str">
        <f>'[1]11'!B19</f>
        <v>Pudak</v>
      </c>
      <c r="C21" s="26" t="str">
        <f>'[1]11'!C19</f>
        <v>Pudak</v>
      </c>
      <c r="D21" s="27">
        <v>13</v>
      </c>
      <c r="E21" s="28">
        <f t="shared" si="0"/>
        <v>100</v>
      </c>
      <c r="F21" s="27">
        <v>0</v>
      </c>
      <c r="G21" s="28">
        <f t="shared" si="1"/>
        <v>0</v>
      </c>
      <c r="H21" s="29">
        <f t="shared" si="2"/>
        <v>13</v>
      </c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3"/>
    </row>
    <row r="22" spans="1:26" ht="15.75" customHeight="1">
      <c r="A22" s="25">
        <v>12</v>
      </c>
      <c r="B22" s="26" t="str">
        <f>'[1]11'!B20</f>
        <v>Pulung</v>
      </c>
      <c r="C22" s="26" t="str">
        <f>'[1]11'!C20</f>
        <v>Pulung</v>
      </c>
      <c r="D22" s="27">
        <v>44</v>
      </c>
      <c r="E22" s="28">
        <f t="shared" si="0"/>
        <v>100</v>
      </c>
      <c r="F22" s="27">
        <v>0</v>
      </c>
      <c r="G22" s="28">
        <f t="shared" si="1"/>
        <v>0</v>
      </c>
      <c r="H22" s="29">
        <f t="shared" si="2"/>
        <v>44</v>
      </c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3"/>
    </row>
    <row r="23" spans="1:26" ht="15.75" customHeight="1">
      <c r="A23" s="25">
        <v>13</v>
      </c>
      <c r="B23" s="26">
        <f>'[1]11'!B21</f>
        <v>0</v>
      </c>
      <c r="C23" s="26" t="str">
        <f>'[1]11'!C21</f>
        <v>Kesugihan</v>
      </c>
      <c r="D23" s="27">
        <v>28</v>
      </c>
      <c r="E23" s="28">
        <f t="shared" si="0"/>
        <v>100</v>
      </c>
      <c r="F23" s="27">
        <v>0</v>
      </c>
      <c r="G23" s="28">
        <f t="shared" si="1"/>
        <v>0</v>
      </c>
      <c r="H23" s="29">
        <f t="shared" si="2"/>
        <v>28</v>
      </c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3"/>
    </row>
    <row r="24" spans="1:26" ht="15.75" customHeight="1">
      <c r="A24" s="25">
        <v>14</v>
      </c>
      <c r="B24" s="26" t="str">
        <f>'[1]11'!B22</f>
        <v>Mlarak</v>
      </c>
      <c r="C24" s="26" t="str">
        <f>'[1]11'!C22</f>
        <v>Mlarak</v>
      </c>
      <c r="D24" s="27">
        <v>50</v>
      </c>
      <c r="E24" s="28">
        <f t="shared" si="0"/>
        <v>100</v>
      </c>
      <c r="F24" s="27">
        <v>0</v>
      </c>
      <c r="G24" s="28">
        <f t="shared" si="1"/>
        <v>0</v>
      </c>
      <c r="H24" s="29">
        <f t="shared" si="2"/>
        <v>50</v>
      </c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3"/>
    </row>
    <row r="25" spans="1:26" ht="15.75" customHeight="1">
      <c r="A25" s="25">
        <v>15</v>
      </c>
      <c r="B25" s="26" t="str">
        <f>'[1]11'!B23</f>
        <v>Siman</v>
      </c>
      <c r="C25" s="26" t="str">
        <f>'[1]11'!C23</f>
        <v>Siman</v>
      </c>
      <c r="D25" s="27">
        <v>25</v>
      </c>
      <c r="E25" s="28">
        <f t="shared" si="0"/>
        <v>100</v>
      </c>
      <c r="F25" s="27">
        <v>0</v>
      </c>
      <c r="G25" s="28">
        <f t="shared" si="1"/>
        <v>0</v>
      </c>
      <c r="H25" s="29">
        <f t="shared" si="2"/>
        <v>25</v>
      </c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3"/>
    </row>
    <row r="26" spans="1:26" ht="15.75" customHeight="1">
      <c r="A26" s="25">
        <v>16</v>
      </c>
      <c r="B26" s="26">
        <f>'[1]11'!B24</f>
        <v>0</v>
      </c>
      <c r="C26" s="26" t="str">
        <f>'[1]11'!C24</f>
        <v>Ronowijayan</v>
      </c>
      <c r="D26" s="27">
        <v>22</v>
      </c>
      <c r="E26" s="28">
        <f t="shared" si="0"/>
        <v>100</v>
      </c>
      <c r="F26" s="27">
        <v>0</v>
      </c>
      <c r="G26" s="28">
        <f t="shared" si="1"/>
        <v>0</v>
      </c>
      <c r="H26" s="29">
        <f t="shared" si="2"/>
        <v>22</v>
      </c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3"/>
    </row>
    <row r="27" spans="1:26" ht="15.75" customHeight="1">
      <c r="A27" s="25">
        <v>17</v>
      </c>
      <c r="B27" s="26" t="str">
        <f>'[1]11'!B25</f>
        <v>Jetis</v>
      </c>
      <c r="C27" s="26" t="str">
        <f>'[1]11'!C25</f>
        <v>Jetis</v>
      </c>
      <c r="D27" s="27">
        <v>42</v>
      </c>
      <c r="E27" s="28">
        <f t="shared" si="0"/>
        <v>100</v>
      </c>
      <c r="F27" s="27">
        <v>0</v>
      </c>
      <c r="G27" s="28">
        <f t="shared" si="1"/>
        <v>0</v>
      </c>
      <c r="H27" s="29">
        <f t="shared" si="2"/>
        <v>42</v>
      </c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3"/>
    </row>
    <row r="28" spans="1:26" ht="15.75" customHeight="1">
      <c r="A28" s="25">
        <v>18</v>
      </c>
      <c r="B28" s="26" t="str">
        <f>'[1]11'!B26</f>
        <v>Balong</v>
      </c>
      <c r="C28" s="26" t="str">
        <f>'[1]11'!C26</f>
        <v>Balong</v>
      </c>
      <c r="D28" s="27">
        <v>71</v>
      </c>
      <c r="E28" s="28">
        <f t="shared" si="0"/>
        <v>100</v>
      </c>
      <c r="F28" s="27">
        <v>0</v>
      </c>
      <c r="G28" s="28">
        <f t="shared" si="1"/>
        <v>0</v>
      </c>
      <c r="H28" s="29">
        <f t="shared" si="2"/>
        <v>71</v>
      </c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3"/>
    </row>
    <row r="29" spans="1:26" ht="15.75" customHeight="1">
      <c r="A29" s="25">
        <v>19</v>
      </c>
      <c r="B29" s="26" t="str">
        <f>'[1]11'!B27</f>
        <v>Kauman</v>
      </c>
      <c r="C29" s="26" t="str">
        <f>'[1]11'!C27</f>
        <v>Kauman</v>
      </c>
      <c r="D29" s="27">
        <v>41</v>
      </c>
      <c r="E29" s="28">
        <f t="shared" si="0"/>
        <v>100</v>
      </c>
      <c r="F29" s="27">
        <v>0</v>
      </c>
      <c r="G29" s="28">
        <f t="shared" si="1"/>
        <v>0</v>
      </c>
      <c r="H29" s="29">
        <f t="shared" si="2"/>
        <v>41</v>
      </c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3"/>
    </row>
    <row r="30" spans="1:26" ht="15.75" customHeight="1">
      <c r="A30" s="25">
        <v>20</v>
      </c>
      <c r="B30" s="26">
        <f>'[1]11'!B28</f>
        <v>0</v>
      </c>
      <c r="C30" s="26" t="str">
        <f>'[1]11'!C28</f>
        <v>Ngrandu</v>
      </c>
      <c r="D30" s="27">
        <v>16</v>
      </c>
      <c r="E30" s="28">
        <f t="shared" si="0"/>
        <v>100</v>
      </c>
      <c r="F30" s="27">
        <v>0</v>
      </c>
      <c r="G30" s="28">
        <f t="shared" si="1"/>
        <v>0</v>
      </c>
      <c r="H30" s="29">
        <f t="shared" si="2"/>
        <v>16</v>
      </c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3"/>
    </row>
    <row r="31" spans="1:26" ht="15.75" customHeight="1">
      <c r="A31" s="25">
        <v>21</v>
      </c>
      <c r="B31" s="26" t="str">
        <f>'[1]11'!B29</f>
        <v>Jambon</v>
      </c>
      <c r="C31" s="26" t="str">
        <f>'[1]11'!C29</f>
        <v>Jambon</v>
      </c>
      <c r="D31" s="27">
        <v>50</v>
      </c>
      <c r="E31" s="28">
        <f t="shared" si="0"/>
        <v>100</v>
      </c>
      <c r="F31" s="27">
        <v>0</v>
      </c>
      <c r="G31" s="28">
        <f t="shared" si="1"/>
        <v>0</v>
      </c>
      <c r="H31" s="29">
        <f t="shared" si="2"/>
        <v>50</v>
      </c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3"/>
    </row>
    <row r="32" spans="1:26" ht="15.75" customHeight="1">
      <c r="A32" s="25">
        <v>22</v>
      </c>
      <c r="B32" s="26" t="str">
        <f>'[1]11'!B30</f>
        <v>Badegan</v>
      </c>
      <c r="C32" s="26" t="str">
        <f>'[1]11'!C30</f>
        <v>Badegan</v>
      </c>
      <c r="D32" s="27">
        <v>39</v>
      </c>
      <c r="E32" s="28">
        <f t="shared" si="0"/>
        <v>100</v>
      </c>
      <c r="F32" s="27">
        <v>0</v>
      </c>
      <c r="G32" s="28">
        <f t="shared" si="1"/>
        <v>0</v>
      </c>
      <c r="H32" s="29">
        <f t="shared" si="2"/>
        <v>39</v>
      </c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3"/>
    </row>
    <row r="33" spans="1:26" ht="15.75" customHeight="1">
      <c r="A33" s="25">
        <v>23</v>
      </c>
      <c r="B33" s="26" t="str">
        <f>'[1]11'!B31</f>
        <v>Sampung</v>
      </c>
      <c r="C33" s="26" t="str">
        <f>'[1]11'!C31</f>
        <v>Sampung</v>
      </c>
      <c r="D33" s="27">
        <v>28</v>
      </c>
      <c r="E33" s="28">
        <f t="shared" si="0"/>
        <v>100</v>
      </c>
      <c r="F33" s="27">
        <v>0</v>
      </c>
      <c r="G33" s="28">
        <f t="shared" si="1"/>
        <v>0</v>
      </c>
      <c r="H33" s="29">
        <f t="shared" si="2"/>
        <v>28</v>
      </c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3"/>
    </row>
    <row r="34" spans="1:26" ht="15.75" customHeight="1">
      <c r="A34" s="25">
        <v>24</v>
      </c>
      <c r="B34" s="26">
        <f>'[1]11'!B32</f>
        <v>0</v>
      </c>
      <c r="C34" s="26" t="str">
        <f>'[1]11'!C32</f>
        <v>Kunti</v>
      </c>
      <c r="D34" s="27">
        <v>19</v>
      </c>
      <c r="E34" s="28">
        <f t="shared" si="0"/>
        <v>100</v>
      </c>
      <c r="F34" s="27">
        <v>0</v>
      </c>
      <c r="G34" s="28">
        <f t="shared" si="1"/>
        <v>0</v>
      </c>
      <c r="H34" s="29">
        <f t="shared" si="2"/>
        <v>19</v>
      </c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3"/>
    </row>
    <row r="35" spans="1:26" ht="15.75" customHeight="1">
      <c r="A35" s="25">
        <v>25</v>
      </c>
      <c r="B35" s="26" t="str">
        <f>'[1]11'!B33</f>
        <v>Sukorejo</v>
      </c>
      <c r="C35" s="26" t="str">
        <f>'[1]11'!C33</f>
        <v>Sukorejo</v>
      </c>
      <c r="D35" s="27">
        <v>63</v>
      </c>
      <c r="E35" s="28">
        <f t="shared" si="0"/>
        <v>100</v>
      </c>
      <c r="F35" s="27">
        <v>0</v>
      </c>
      <c r="G35" s="28">
        <f t="shared" si="1"/>
        <v>0</v>
      </c>
      <c r="H35" s="29">
        <f t="shared" si="2"/>
        <v>63</v>
      </c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3"/>
    </row>
    <row r="36" spans="1:26" ht="15.75" customHeight="1">
      <c r="A36" s="25">
        <v>26</v>
      </c>
      <c r="B36" s="26" t="str">
        <f>'[1]11'!B34</f>
        <v>Ponorogo</v>
      </c>
      <c r="C36" s="26" t="str">
        <f>'[1]11'!C34</f>
        <v>Po. Utara</v>
      </c>
      <c r="D36" s="27">
        <v>41</v>
      </c>
      <c r="E36" s="28">
        <f t="shared" si="0"/>
        <v>100</v>
      </c>
      <c r="F36" s="27">
        <v>0</v>
      </c>
      <c r="G36" s="28">
        <f t="shared" si="1"/>
        <v>0</v>
      </c>
      <c r="H36" s="29">
        <f t="shared" si="2"/>
        <v>41</v>
      </c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3"/>
    </row>
    <row r="37" spans="1:26" ht="15.75" customHeight="1">
      <c r="A37" s="25">
        <v>27</v>
      </c>
      <c r="B37" s="26">
        <f>'[1]11'!B35</f>
        <v>0</v>
      </c>
      <c r="C37" s="26" t="str">
        <f>'[1]11'!C35</f>
        <v>Po. Selatan</v>
      </c>
      <c r="D37" s="27">
        <v>33</v>
      </c>
      <c r="E37" s="28">
        <f t="shared" si="0"/>
        <v>100</v>
      </c>
      <c r="F37" s="27">
        <v>0</v>
      </c>
      <c r="G37" s="28">
        <f t="shared" si="1"/>
        <v>0</v>
      </c>
      <c r="H37" s="29">
        <f t="shared" si="2"/>
        <v>33</v>
      </c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3"/>
    </row>
    <row r="38" spans="1:26" ht="15.75" customHeight="1">
      <c r="A38" s="25">
        <v>28</v>
      </c>
      <c r="B38" s="26" t="str">
        <f>'[1]11'!B36</f>
        <v>Babadan</v>
      </c>
      <c r="C38" s="26" t="str">
        <f>'[1]11'!C36</f>
        <v>Babadan</v>
      </c>
      <c r="D38" s="27">
        <v>32</v>
      </c>
      <c r="E38" s="28">
        <f t="shared" si="0"/>
        <v>100</v>
      </c>
      <c r="F38" s="27">
        <v>0</v>
      </c>
      <c r="G38" s="28">
        <f t="shared" si="1"/>
        <v>0</v>
      </c>
      <c r="H38" s="29">
        <f t="shared" si="2"/>
        <v>32</v>
      </c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3"/>
    </row>
    <row r="39" spans="1:26" ht="15.75" customHeight="1">
      <c r="A39" s="25">
        <v>29</v>
      </c>
      <c r="B39" s="26">
        <f>'[1]11'!B37</f>
        <v>0</v>
      </c>
      <c r="C39" s="26" t="str">
        <f>'[1]11'!C37</f>
        <v>Sukosari</v>
      </c>
      <c r="D39" s="27">
        <v>28</v>
      </c>
      <c r="E39" s="28">
        <f t="shared" si="0"/>
        <v>100</v>
      </c>
      <c r="F39" s="27">
        <v>0</v>
      </c>
      <c r="G39" s="28">
        <f t="shared" si="1"/>
        <v>0</v>
      </c>
      <c r="H39" s="29">
        <f t="shared" si="2"/>
        <v>28</v>
      </c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3"/>
    </row>
    <row r="40" spans="1:26" ht="15.75" customHeight="1">
      <c r="A40" s="25">
        <v>30</v>
      </c>
      <c r="B40" s="26" t="str">
        <f>'[1]11'!B38</f>
        <v>Jenangan</v>
      </c>
      <c r="C40" s="26" t="str">
        <f>'[1]11'!C38</f>
        <v>Jenangan</v>
      </c>
      <c r="D40" s="27">
        <v>44</v>
      </c>
      <c r="E40" s="28">
        <f t="shared" si="0"/>
        <v>100</v>
      </c>
      <c r="F40" s="27">
        <v>0</v>
      </c>
      <c r="G40" s="28">
        <f t="shared" si="1"/>
        <v>0</v>
      </c>
      <c r="H40" s="29">
        <f t="shared" si="2"/>
        <v>44</v>
      </c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3"/>
    </row>
    <row r="41" spans="1:26" ht="15.75" customHeight="1">
      <c r="A41" s="25">
        <v>31</v>
      </c>
      <c r="B41" s="26">
        <f>'[1]11'!B39</f>
        <v>0</v>
      </c>
      <c r="C41" s="26" t="str">
        <f>'[1]11'!C39</f>
        <v>Setono</v>
      </c>
      <c r="D41" s="27">
        <v>31</v>
      </c>
      <c r="E41" s="28">
        <f t="shared" si="0"/>
        <v>100</v>
      </c>
      <c r="F41" s="27">
        <v>0</v>
      </c>
      <c r="G41" s="28">
        <f t="shared" si="1"/>
        <v>0</v>
      </c>
      <c r="H41" s="29">
        <f t="shared" si="2"/>
        <v>31</v>
      </c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3"/>
    </row>
    <row r="42" spans="1:26" ht="15.75" customHeight="1">
      <c r="A42" s="25">
        <v>32</v>
      </c>
      <c r="B42" s="26" t="str">
        <f>'[1]11'!B40</f>
        <v>Ngebel</v>
      </c>
      <c r="C42" s="26" t="str">
        <f>'[1]11'!C40</f>
        <v>Ngebel</v>
      </c>
      <c r="D42" s="27">
        <v>38</v>
      </c>
      <c r="E42" s="28">
        <f t="shared" si="0"/>
        <v>100</v>
      </c>
      <c r="F42" s="27">
        <v>0</v>
      </c>
      <c r="G42" s="28">
        <f t="shared" si="1"/>
        <v>0</v>
      </c>
      <c r="H42" s="29">
        <f t="shared" si="2"/>
        <v>38</v>
      </c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3"/>
    </row>
    <row r="43" spans="1:26" ht="16.5" customHeight="1">
      <c r="A43" s="30" t="s">
        <v>10</v>
      </c>
      <c r="B43" s="31"/>
      <c r="C43" s="18"/>
      <c r="D43" s="32">
        <f>SUM(D11:D42)</f>
        <v>1137</v>
      </c>
      <c r="E43" s="33">
        <f>D43/$H$43*100</f>
        <v>100</v>
      </c>
      <c r="F43" s="32">
        <f>SUM(F11:F42)</f>
        <v>0</v>
      </c>
      <c r="G43" s="33">
        <f>F43/$H$43*100</f>
        <v>0</v>
      </c>
      <c r="H43" s="32">
        <f>SUM(H11:H42)</f>
        <v>1137</v>
      </c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3"/>
    </row>
    <row r="44" spans="1:26" ht="15.75" customHeight="1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3"/>
    </row>
    <row r="45" spans="1:26" ht="15.75" customHeight="1">
      <c r="A45" s="2" t="s">
        <v>11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3"/>
    </row>
    <row r="46" spans="1:26" ht="15.75" customHeight="1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3"/>
    </row>
    <row r="47" spans="1:26" ht="15.75" customHeight="1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3"/>
    </row>
    <row r="48" spans="1:26" ht="15.75" customHeight="1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3"/>
    </row>
    <row r="49" spans="1:26" ht="15.75" customHeight="1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3"/>
    </row>
    <row r="50" spans="1:26" ht="15.75" customHeight="1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3"/>
    </row>
    <row r="51" spans="1:26" ht="15.75" customHeight="1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3"/>
    </row>
    <row r="52" spans="1:26" ht="15.75" customHeight="1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3"/>
    </row>
    <row r="53" spans="1:26" ht="15.75" customHeight="1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3"/>
    </row>
    <row r="54" spans="1:26" ht="15.75" customHeight="1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3"/>
    </row>
    <row r="55" spans="1:26" ht="15.75" customHeight="1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3"/>
    </row>
    <row r="56" spans="1:26" ht="15.75" customHeight="1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3"/>
    </row>
    <row r="57" spans="1:26" ht="15.75" customHeight="1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3"/>
    </row>
    <row r="58" spans="1:26" ht="15.75" customHeight="1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3"/>
    </row>
    <row r="59" spans="1:26" ht="15.75" customHeight="1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3"/>
    </row>
    <row r="60" spans="1:26" ht="15.75" customHeight="1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3"/>
    </row>
    <row r="61" spans="1:26" ht="15.75" customHeight="1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3"/>
    </row>
    <row r="62" spans="1:26" ht="15.75" customHeight="1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3"/>
    </row>
    <row r="63" spans="1:26" ht="15.75" customHeight="1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3"/>
    </row>
    <row r="64" spans="1:26" ht="15.75" customHeight="1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3"/>
    </row>
    <row r="65" spans="1:26" ht="15.75" customHeight="1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3"/>
    </row>
    <row r="66" spans="1:26" ht="15.75" customHeight="1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3"/>
    </row>
    <row r="67" spans="1:26" ht="15.75" customHeight="1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3"/>
    </row>
    <row r="68" spans="1:26" ht="15.75" customHeight="1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3"/>
    </row>
    <row r="69" spans="1:26" ht="15.75" customHeight="1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3"/>
    </row>
    <row r="70" spans="1:26" ht="15.75" customHeight="1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3"/>
    </row>
    <row r="71" spans="1:26" ht="15.75" customHeight="1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3"/>
    </row>
    <row r="72" spans="1:26" ht="15.75" customHeight="1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3"/>
    </row>
    <row r="73" spans="1:26" ht="15.75" customHeight="1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3"/>
    </row>
    <row r="74" spans="1:26" ht="15.75" customHeight="1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3"/>
    </row>
    <row r="75" spans="1:26" ht="15.75" customHeight="1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3"/>
    </row>
    <row r="76" spans="1:26" ht="15.75" customHeight="1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3"/>
    </row>
    <row r="77" spans="1:26" ht="15.75" customHeight="1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3"/>
    </row>
    <row r="78" spans="1:26" ht="15.75" customHeight="1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3"/>
    </row>
    <row r="79" spans="1:26" ht="15.75" customHeight="1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3"/>
    </row>
    <row r="80" spans="1:26" ht="15.75" customHeight="1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3"/>
    </row>
    <row r="81" spans="1:26" ht="15.75" customHeight="1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3"/>
    </row>
    <row r="82" spans="1:26" ht="15.75" customHeight="1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3"/>
    </row>
    <row r="83" spans="1:26" ht="15.75" customHeight="1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3"/>
    </row>
    <row r="84" spans="1:26" ht="15.75" customHeight="1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3"/>
    </row>
    <row r="85" spans="1:26" ht="15.75" customHeight="1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3"/>
    </row>
    <row r="86" spans="1:26" ht="15.75" customHeight="1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3"/>
    </row>
    <row r="87" spans="1:26" ht="15.75" customHeight="1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3"/>
    </row>
    <row r="88" spans="1:26" ht="15.75" customHeight="1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3"/>
    </row>
    <row r="89" spans="1:26" ht="15.75" customHeight="1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3"/>
    </row>
    <row r="90" spans="1:26" ht="15.75" customHeight="1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3"/>
    </row>
    <row r="91" spans="1:26" ht="15.75" customHeight="1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3"/>
    </row>
    <row r="92" spans="1:26" ht="15.75" customHeight="1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3"/>
    </row>
    <row r="93" spans="1:26" ht="15.75" customHeight="1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3"/>
    </row>
    <row r="94" spans="1:26" ht="15.75" customHeight="1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3"/>
    </row>
    <row r="95" spans="1:26" ht="15.75" customHeight="1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3"/>
    </row>
    <row r="96" spans="1:26" ht="15.75" customHeight="1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3"/>
    </row>
    <row r="97" spans="1:26" ht="15.75" customHeight="1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3"/>
    </row>
    <row r="98" spans="1:26" ht="15.75" customHeight="1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3"/>
    </row>
    <row r="99" spans="1:26" ht="15.75" customHeight="1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3"/>
    </row>
    <row r="100" spans="1:26" ht="15.75" customHeight="1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3"/>
    </row>
    <row r="101" spans="1:26" ht="15.75" customHeight="1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3"/>
    </row>
    <row r="102" spans="1:26" ht="15.75" customHeight="1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3"/>
    </row>
    <row r="103" spans="1:26" ht="15.75" customHeight="1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3"/>
    </row>
    <row r="104" spans="1:26" ht="15.75" customHeight="1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3"/>
    </row>
    <row r="105" spans="1:26" ht="15.75" customHeight="1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3"/>
    </row>
    <row r="106" spans="1:26" ht="15.75" customHeight="1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3"/>
    </row>
    <row r="107" spans="1:26" ht="15.75" customHeight="1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3"/>
    </row>
    <row r="108" spans="1:26" ht="15.75" customHeight="1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3"/>
    </row>
    <row r="109" spans="1:26" ht="15.75" customHeight="1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3"/>
    </row>
    <row r="110" spans="1:26" ht="15.75" customHeight="1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3"/>
    </row>
    <row r="111" spans="1:26" ht="15.75" customHeight="1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3"/>
    </row>
    <row r="112" spans="1:26" ht="15.75" customHeight="1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3"/>
    </row>
    <row r="113" spans="1:26" ht="15.75" customHeight="1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3"/>
    </row>
    <row r="114" spans="1:26" ht="15.75" customHeight="1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3"/>
    </row>
    <row r="115" spans="1:26" ht="15.75" customHeight="1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3"/>
    </row>
    <row r="116" spans="1:26" ht="15.75" customHeight="1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3"/>
    </row>
    <row r="117" spans="1:26" ht="15.75" customHeight="1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3"/>
    </row>
    <row r="118" spans="1:26" ht="15.75" customHeight="1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3"/>
    </row>
    <row r="119" spans="1:26" ht="15.75" customHeight="1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3"/>
    </row>
    <row r="120" spans="1:26" ht="15.75" customHeight="1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3"/>
    </row>
    <row r="121" spans="1:26" ht="15.75" customHeight="1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3"/>
    </row>
    <row r="122" spans="1:26" ht="15.75" customHeight="1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3"/>
    </row>
    <row r="123" spans="1:26" ht="15.75" customHeight="1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3"/>
    </row>
    <row r="124" spans="1:26" ht="15.75" customHeight="1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3"/>
    </row>
    <row r="125" spans="1:26" ht="15.75" customHeight="1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3"/>
    </row>
    <row r="126" spans="1:26" ht="15.75" customHeight="1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3"/>
    </row>
    <row r="127" spans="1:26" ht="15.75" customHeight="1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3"/>
    </row>
    <row r="128" spans="1:26" ht="15.75" customHeight="1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3"/>
    </row>
    <row r="129" spans="1:26" ht="15.75" customHeight="1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3"/>
    </row>
    <row r="130" spans="1:26" ht="15.75" customHeight="1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3"/>
    </row>
    <row r="131" spans="1:26" ht="15.75" customHeight="1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3"/>
    </row>
    <row r="132" spans="1:26" ht="15.75" customHeight="1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3"/>
    </row>
    <row r="133" spans="1:26" ht="15.75" customHeight="1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3"/>
    </row>
    <row r="134" spans="1:26" ht="15.75" customHeight="1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3"/>
    </row>
    <row r="135" spans="1:26" ht="15.75" customHeight="1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3"/>
    </row>
    <row r="136" spans="1:26" ht="15.75" customHeight="1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3"/>
    </row>
    <row r="137" spans="1:26" ht="15.75" customHeight="1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3"/>
    </row>
    <row r="138" spans="1:26" ht="15.75" customHeight="1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3"/>
    </row>
    <row r="139" spans="1:26" ht="15.75" customHeight="1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3"/>
    </row>
    <row r="140" spans="1:26" ht="15.75" customHeight="1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3"/>
    </row>
    <row r="141" spans="1:26" ht="15.75" customHeight="1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3"/>
    </row>
    <row r="142" spans="1:26" ht="15.75" customHeight="1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3"/>
    </row>
    <row r="143" spans="1:26" ht="15.75" customHeight="1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3"/>
    </row>
    <row r="144" spans="1:26" ht="15.75" customHeight="1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3"/>
    </row>
    <row r="145" spans="1:26" ht="15.75" customHeight="1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3"/>
    </row>
    <row r="146" spans="1:26" ht="15.75" customHeight="1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3"/>
    </row>
    <row r="147" spans="1:26" ht="15.75" customHeight="1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3"/>
    </row>
    <row r="148" spans="1:26" ht="15.75" customHeight="1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3"/>
    </row>
    <row r="149" spans="1:26" ht="15.75" customHeight="1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3"/>
    </row>
    <row r="150" spans="1:26" ht="15.75" customHeight="1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3"/>
    </row>
    <row r="151" spans="1:26" ht="15.75" customHeight="1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3"/>
    </row>
    <row r="152" spans="1:26" ht="15.75" customHeight="1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3"/>
    </row>
    <row r="153" spans="1:26" ht="15.75" customHeight="1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3"/>
    </row>
    <row r="154" spans="1:26" ht="15.75" customHeight="1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3"/>
    </row>
    <row r="155" spans="1:26" ht="15.75" customHeight="1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3"/>
    </row>
    <row r="156" spans="1:26" ht="15.75" customHeight="1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3"/>
    </row>
    <row r="157" spans="1:26" ht="15.75" customHeight="1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3"/>
    </row>
    <row r="158" spans="1:26" ht="15.75" customHeight="1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3"/>
    </row>
    <row r="159" spans="1:26" ht="15.75" customHeight="1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3"/>
    </row>
    <row r="160" spans="1:26" ht="15.75" customHeight="1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3"/>
    </row>
    <row r="161" spans="1:26" ht="15.75" customHeight="1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3"/>
    </row>
    <row r="162" spans="1:26" ht="15.75" customHeight="1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3"/>
    </row>
    <row r="163" spans="1:26" ht="15.75" customHeight="1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3"/>
    </row>
    <row r="164" spans="1:26" ht="15.75" customHeight="1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3"/>
    </row>
    <row r="165" spans="1:26" ht="15.75" customHeight="1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3"/>
    </row>
    <row r="166" spans="1:26" ht="15.75" customHeight="1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3"/>
    </row>
    <row r="167" spans="1:26" ht="15.75" customHeight="1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3"/>
    </row>
    <row r="168" spans="1:26" ht="15.75" customHeight="1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3"/>
    </row>
    <row r="169" spans="1:26" ht="15.75" customHeight="1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3"/>
    </row>
    <row r="170" spans="1:26" ht="15.75" customHeight="1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3"/>
    </row>
    <row r="171" spans="1:26" ht="15.75" customHeight="1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3"/>
    </row>
    <row r="172" spans="1:26" ht="15.75" customHeight="1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3"/>
    </row>
    <row r="173" spans="1:26" ht="15.75" customHeight="1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3"/>
    </row>
    <row r="174" spans="1:26" ht="15.75" customHeight="1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3"/>
    </row>
    <row r="175" spans="1:26" ht="15.75" customHeight="1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3"/>
    </row>
    <row r="176" spans="1:26" ht="15.75" customHeight="1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3"/>
    </row>
    <row r="177" spans="1:26" ht="15.75" customHeight="1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3"/>
    </row>
    <row r="178" spans="1:26" ht="15.75" customHeight="1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3"/>
    </row>
    <row r="179" spans="1:26" ht="15.75" customHeight="1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3"/>
    </row>
    <row r="180" spans="1:26" ht="15.75" customHeight="1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3"/>
    </row>
    <row r="181" spans="1:26" ht="15.75" customHeight="1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3"/>
    </row>
    <row r="182" spans="1:26" ht="15.75" customHeight="1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3"/>
    </row>
    <row r="183" spans="1:26" ht="15.75" customHeight="1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3"/>
    </row>
    <row r="184" spans="1:26" ht="15.75" customHeight="1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3"/>
    </row>
    <row r="185" spans="1:26" ht="15.75" customHeight="1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3"/>
    </row>
    <row r="186" spans="1:26" ht="15.75" customHeight="1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3"/>
    </row>
    <row r="187" spans="1:26" ht="15.75" customHeight="1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3"/>
    </row>
    <row r="188" spans="1:26" ht="15.75" customHeight="1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3"/>
    </row>
    <row r="189" spans="1:26" ht="15.75" customHeight="1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3"/>
    </row>
    <row r="190" spans="1:26" ht="15.75" customHeight="1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3"/>
    </row>
    <row r="191" spans="1:26" ht="15.75" customHeight="1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3"/>
    </row>
    <row r="192" spans="1:26" ht="15.75" customHeight="1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3"/>
    </row>
    <row r="193" spans="1:26" ht="15.75" customHeight="1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3"/>
    </row>
    <row r="194" spans="1:26" ht="15.75" customHeight="1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3"/>
    </row>
    <row r="195" spans="1:26" ht="15.75" customHeight="1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3"/>
    </row>
    <row r="196" spans="1:26" ht="15.75" customHeight="1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3"/>
    </row>
    <row r="197" spans="1:26" ht="15.75" customHeight="1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3"/>
    </row>
    <row r="198" spans="1:26" ht="15.75" customHeight="1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3"/>
    </row>
    <row r="199" spans="1:26" ht="15.75" customHeight="1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3"/>
    </row>
    <row r="200" spans="1:26" ht="15.75" customHeight="1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3"/>
    </row>
    <row r="201" spans="1:26" ht="15.75" customHeight="1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3"/>
    </row>
    <row r="202" spans="1:26" ht="15.75" customHeight="1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3"/>
    </row>
    <row r="203" spans="1:26" ht="15.75" customHeight="1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3"/>
    </row>
    <row r="204" spans="1:26" ht="15.75" customHeight="1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3"/>
    </row>
    <row r="205" spans="1:26" ht="15.75" customHeight="1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3"/>
    </row>
    <row r="206" spans="1:26" ht="15.75" customHeight="1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3"/>
    </row>
    <row r="207" spans="1:26" ht="15.75" customHeight="1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3"/>
    </row>
    <row r="208" spans="1:26" ht="15.75" customHeight="1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3"/>
    </row>
    <row r="209" spans="1:26" ht="15.75" customHeight="1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3"/>
    </row>
    <row r="210" spans="1:26" ht="15.75" customHeight="1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3"/>
    </row>
    <row r="211" spans="1:26" ht="15.75" customHeight="1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3"/>
    </row>
    <row r="212" spans="1:26" ht="15.75" customHeight="1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3"/>
    </row>
    <row r="213" spans="1:26" ht="15.75" customHeight="1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3"/>
    </row>
    <row r="214" spans="1:26" ht="15.75" customHeight="1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3"/>
    </row>
    <row r="215" spans="1:26" ht="15.75" customHeight="1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3"/>
    </row>
    <row r="216" spans="1:26" ht="15.75" customHeight="1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3"/>
    </row>
    <row r="217" spans="1:26" ht="15.75" customHeight="1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3"/>
    </row>
    <row r="218" spans="1:26" ht="15.75" customHeight="1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3"/>
    </row>
    <row r="219" spans="1:26" ht="15.75" customHeight="1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3"/>
    </row>
    <row r="220" spans="1:26" ht="15.75" customHeight="1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3"/>
    </row>
    <row r="221" spans="1:26" ht="15.75" customHeight="1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3"/>
    </row>
    <row r="222" spans="1:26" ht="15.75" customHeight="1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3"/>
    </row>
    <row r="223" spans="1:26" ht="15.75" customHeight="1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3"/>
    </row>
    <row r="224" spans="1:26" ht="15.75" customHeight="1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3"/>
    </row>
    <row r="225" spans="1:26" ht="15.75" customHeight="1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3"/>
    </row>
    <row r="226" spans="1:26" ht="15.75" customHeight="1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3"/>
    </row>
    <row r="227" spans="1:26" ht="15.75" customHeight="1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3"/>
    </row>
    <row r="228" spans="1:26" ht="15.75" customHeight="1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3"/>
    </row>
    <row r="229" spans="1:26" ht="15.75" customHeight="1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3"/>
    </row>
    <row r="230" spans="1:26" ht="15.75" customHeight="1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3"/>
    </row>
    <row r="231" spans="1:26" ht="15.75" customHeight="1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3"/>
    </row>
    <row r="232" spans="1:26" ht="15.75" customHeight="1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3"/>
    </row>
    <row r="233" spans="1:26" ht="15.75" customHeight="1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3"/>
    </row>
    <row r="234" spans="1:26" ht="15.75" customHeight="1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3"/>
    </row>
    <row r="235" spans="1:26" ht="15.75" customHeight="1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3"/>
    </row>
    <row r="236" spans="1:26" ht="15.75" customHeight="1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3"/>
    </row>
    <row r="237" spans="1:26" ht="15.75" customHeight="1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3"/>
    </row>
    <row r="238" spans="1:26" ht="15.75" customHeight="1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3"/>
    </row>
    <row r="239" spans="1:26" ht="15.75" customHeight="1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3"/>
    </row>
    <row r="240" spans="1:26" ht="15.75" customHeight="1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3"/>
    </row>
    <row r="241" spans="1:26" ht="15.75" customHeight="1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3"/>
    </row>
    <row r="242" spans="1:26" ht="15.75" customHeight="1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3"/>
    </row>
    <row r="243" spans="1:26" ht="15.75" customHeight="1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3"/>
    </row>
    <row r="244" spans="1:26" ht="15.75" customHeight="1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3"/>
    </row>
    <row r="245" spans="1:26" ht="15.75" customHeight="1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3"/>
    </row>
    <row r="246" spans="1:26" ht="15.75" customHeight="1"/>
    <row r="247" spans="1:26" ht="15.75" customHeight="1"/>
    <row r="248" spans="1:26" ht="15.75" customHeight="1"/>
    <row r="249" spans="1:26" ht="15.75" customHeight="1"/>
    <row r="250" spans="1:26" ht="15.75" customHeight="1"/>
    <row r="251" spans="1:26" ht="15.75" customHeight="1"/>
    <row r="252" spans="1:26" ht="15.75" customHeight="1"/>
    <row r="253" spans="1:26" ht="15.75" customHeight="1"/>
    <row r="254" spans="1:26" ht="15.75" customHeight="1"/>
    <row r="255" spans="1:26" ht="15.75" customHeight="1"/>
    <row r="256" spans="1:2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A43:C43"/>
    <mergeCell ref="A3:H3"/>
    <mergeCell ref="A7:A9"/>
    <mergeCell ref="B7:B9"/>
    <mergeCell ref="C7:C9"/>
    <mergeCell ref="D7:H7"/>
    <mergeCell ref="D8:E8"/>
    <mergeCell ref="F8:G8"/>
    <mergeCell ref="H8:H9"/>
  </mergeCells>
  <printOptions horizontalCentered="1"/>
  <pageMargins left="1.29" right="0.9" top="1.04" bottom="0.9" header="0" footer="0"/>
  <pageSetup paperSize="9" scale="6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2026-05-22T23:33:40Z</cp:lastPrinted>
  <dcterms:created xsi:type="dcterms:W3CDTF">2026-05-22T23:33:16Z</dcterms:created>
  <dcterms:modified xsi:type="dcterms:W3CDTF">2026-05-23T01:22:54Z</dcterms:modified>
</cp:coreProperties>
</file>