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35C708F5-CC63-47BB-A758-CE41EA78F24B}" xr6:coauthVersionLast="47" xr6:coauthVersionMax="47" xr10:uidLastSave="{00000000-0000-0000-0000-000000000000}"/>
  <bookViews>
    <workbookView xWindow="-120" yWindow="-120" windowWidth="20730" windowHeight="11040" xr2:uid="{3D2E95EC-9B58-4FDD-BEE9-3B4EE53B4590}"/>
  </bookViews>
  <sheets>
    <sheet name="69. PD3I" sheetId="1" r:id="rId1"/>
  </sheets>
  <externalReferences>
    <externalReference r:id="rId2"/>
  </externalReferences>
  <definedNames>
    <definedName name="Z_F144E4C0_F124_4A6E_9761_D1C5FCF07098_.wvu.PrintArea" localSheetId="0">'69. PD3I'!$A$1:$X$47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I5" i="1"/>
  <c r="J5" i="1"/>
  <c r="B12" i="1"/>
  <c r="C12" i="1"/>
  <c r="F12" i="1"/>
  <c r="J12" i="1"/>
  <c r="J43" i="1" s="1"/>
  <c r="M12" i="1"/>
  <c r="Q12" i="1"/>
  <c r="T12" i="1"/>
  <c r="T43" i="1" s="1"/>
  <c r="T45" i="1" s="1"/>
  <c r="B13" i="1"/>
  <c r="C13" i="1"/>
  <c r="F13" i="1"/>
  <c r="J13" i="1"/>
  <c r="M13" i="1"/>
  <c r="M43" i="1" s="1"/>
  <c r="Q13" i="1"/>
  <c r="T13" i="1"/>
  <c r="B14" i="1"/>
  <c r="C14" i="1"/>
  <c r="F14" i="1"/>
  <c r="J14" i="1"/>
  <c r="M14" i="1"/>
  <c r="Q14" i="1"/>
  <c r="T14" i="1"/>
  <c r="B15" i="1"/>
  <c r="C15" i="1"/>
  <c r="F15" i="1"/>
  <c r="J15" i="1"/>
  <c r="M15" i="1"/>
  <c r="Q15" i="1"/>
  <c r="T15" i="1"/>
  <c r="B16" i="1"/>
  <c r="C16" i="1"/>
  <c r="F16" i="1"/>
  <c r="J16" i="1"/>
  <c r="M16" i="1"/>
  <c r="Q16" i="1"/>
  <c r="T16" i="1"/>
  <c r="B17" i="1"/>
  <c r="C17" i="1"/>
  <c r="F17" i="1"/>
  <c r="J17" i="1"/>
  <c r="M17" i="1"/>
  <c r="Q17" i="1"/>
  <c r="T17" i="1"/>
  <c r="B18" i="1"/>
  <c r="C18" i="1"/>
  <c r="F18" i="1"/>
  <c r="J18" i="1"/>
  <c r="M18" i="1"/>
  <c r="Q18" i="1"/>
  <c r="T18" i="1"/>
  <c r="B19" i="1"/>
  <c r="C19" i="1"/>
  <c r="F19" i="1"/>
  <c r="J19" i="1"/>
  <c r="M19" i="1"/>
  <c r="Q19" i="1"/>
  <c r="T19" i="1"/>
  <c r="B20" i="1"/>
  <c r="C20" i="1"/>
  <c r="F20" i="1"/>
  <c r="J20" i="1"/>
  <c r="M20" i="1"/>
  <c r="Q20" i="1"/>
  <c r="T20" i="1"/>
  <c r="B21" i="1"/>
  <c r="C21" i="1"/>
  <c r="F21" i="1"/>
  <c r="J21" i="1"/>
  <c r="M21" i="1"/>
  <c r="Q21" i="1"/>
  <c r="T21" i="1"/>
  <c r="B22" i="1"/>
  <c r="C22" i="1"/>
  <c r="F22" i="1"/>
  <c r="J22" i="1"/>
  <c r="M22" i="1"/>
  <c r="Q22" i="1"/>
  <c r="T22" i="1"/>
  <c r="B23" i="1"/>
  <c r="C23" i="1"/>
  <c r="F23" i="1"/>
  <c r="J23" i="1"/>
  <c r="M23" i="1"/>
  <c r="Q23" i="1"/>
  <c r="T23" i="1"/>
  <c r="B24" i="1"/>
  <c r="C24" i="1"/>
  <c r="F24" i="1"/>
  <c r="F43" i="1" s="1"/>
  <c r="J24" i="1"/>
  <c r="M24" i="1"/>
  <c r="Q24" i="1"/>
  <c r="T24" i="1"/>
  <c r="B25" i="1"/>
  <c r="C25" i="1"/>
  <c r="F25" i="1"/>
  <c r="J25" i="1"/>
  <c r="M25" i="1"/>
  <c r="Q25" i="1"/>
  <c r="T25" i="1"/>
  <c r="B26" i="1"/>
  <c r="C26" i="1"/>
  <c r="F26" i="1"/>
  <c r="J26" i="1"/>
  <c r="M26" i="1"/>
  <c r="Q26" i="1"/>
  <c r="T26" i="1"/>
  <c r="B27" i="1"/>
  <c r="C27" i="1"/>
  <c r="F27" i="1"/>
  <c r="J27" i="1"/>
  <c r="M27" i="1"/>
  <c r="Q27" i="1"/>
  <c r="T27" i="1"/>
  <c r="B28" i="1"/>
  <c r="C28" i="1"/>
  <c r="F28" i="1"/>
  <c r="J28" i="1"/>
  <c r="M28" i="1"/>
  <c r="Q28" i="1"/>
  <c r="T28" i="1"/>
  <c r="B29" i="1"/>
  <c r="C29" i="1"/>
  <c r="F29" i="1"/>
  <c r="J29" i="1"/>
  <c r="M29" i="1"/>
  <c r="Q29" i="1"/>
  <c r="T29" i="1"/>
  <c r="B30" i="1"/>
  <c r="C30" i="1"/>
  <c r="F30" i="1"/>
  <c r="J30" i="1"/>
  <c r="M30" i="1"/>
  <c r="Q30" i="1"/>
  <c r="T30" i="1"/>
  <c r="B31" i="1"/>
  <c r="C31" i="1"/>
  <c r="F31" i="1"/>
  <c r="J31" i="1"/>
  <c r="M31" i="1"/>
  <c r="Q31" i="1"/>
  <c r="T31" i="1"/>
  <c r="B32" i="1"/>
  <c r="C32" i="1"/>
  <c r="F32" i="1"/>
  <c r="J32" i="1"/>
  <c r="M32" i="1"/>
  <c r="Q32" i="1"/>
  <c r="T32" i="1"/>
  <c r="B33" i="1"/>
  <c r="C33" i="1"/>
  <c r="F33" i="1"/>
  <c r="J33" i="1"/>
  <c r="M33" i="1"/>
  <c r="Q33" i="1"/>
  <c r="T33" i="1"/>
  <c r="B34" i="1"/>
  <c r="C34" i="1"/>
  <c r="F34" i="1"/>
  <c r="J34" i="1"/>
  <c r="M34" i="1"/>
  <c r="Q34" i="1"/>
  <c r="T34" i="1"/>
  <c r="B35" i="1"/>
  <c r="C35" i="1"/>
  <c r="F35" i="1"/>
  <c r="J35" i="1"/>
  <c r="M35" i="1"/>
  <c r="Q35" i="1"/>
  <c r="T35" i="1"/>
  <c r="B36" i="1"/>
  <c r="C36" i="1"/>
  <c r="F36" i="1"/>
  <c r="J36" i="1"/>
  <c r="M36" i="1"/>
  <c r="Q36" i="1"/>
  <c r="T36" i="1"/>
  <c r="B37" i="1"/>
  <c r="C37" i="1"/>
  <c r="F37" i="1"/>
  <c r="J37" i="1"/>
  <c r="M37" i="1"/>
  <c r="Q37" i="1"/>
  <c r="T37" i="1"/>
  <c r="B38" i="1"/>
  <c r="C38" i="1"/>
  <c r="F38" i="1"/>
  <c r="J38" i="1"/>
  <c r="M38" i="1"/>
  <c r="Q38" i="1"/>
  <c r="T38" i="1"/>
  <c r="B39" i="1"/>
  <c r="C39" i="1"/>
  <c r="F39" i="1"/>
  <c r="J39" i="1"/>
  <c r="M39" i="1"/>
  <c r="Q39" i="1"/>
  <c r="T39" i="1"/>
  <c r="B40" i="1"/>
  <c r="C40" i="1"/>
  <c r="F40" i="1"/>
  <c r="J40" i="1"/>
  <c r="M40" i="1"/>
  <c r="Q40" i="1"/>
  <c r="T40" i="1"/>
  <c r="B41" i="1"/>
  <c r="C41" i="1"/>
  <c r="F41" i="1"/>
  <c r="J41" i="1"/>
  <c r="M41" i="1"/>
  <c r="Q41" i="1"/>
  <c r="T41" i="1"/>
  <c r="B42" i="1"/>
  <c r="C42" i="1"/>
  <c r="F42" i="1"/>
  <c r="J42" i="1"/>
  <c r="M42" i="1"/>
  <c r="Q42" i="1"/>
  <c r="T42" i="1"/>
  <c r="D43" i="1"/>
  <c r="E43" i="1"/>
  <c r="G43" i="1"/>
  <c r="H43" i="1"/>
  <c r="I43" i="1"/>
  <c r="K43" i="1"/>
  <c r="L43" i="1"/>
  <c r="N43" i="1"/>
  <c r="O43" i="1"/>
  <c r="P43" i="1"/>
  <c r="Q43" i="1"/>
  <c r="R43" i="1"/>
  <c r="R45" i="1" s="1"/>
  <c r="S43" i="1"/>
  <c r="S45" i="1"/>
</calcChain>
</file>

<file path=xl/sharedStrings.xml><?xml version="1.0" encoding="utf-8"?>
<sst xmlns="http://schemas.openxmlformats.org/spreadsheetml/2006/main" count="56" uniqueCount="41">
  <si>
    <t xml:space="preserve">Sumber: Bidang P2P </t>
  </si>
  <si>
    <t>INCIDENCE RATE SUSPEK CAMPAK</t>
  </si>
  <si>
    <t>CASE FATALITY RATE (%)</t>
  </si>
  <si>
    <t>JUMLAH (KAB/KOTA)</t>
  </si>
  <si>
    <t>L+P</t>
  </si>
  <si>
    <t>P</t>
  </si>
  <si>
    <t>L</t>
  </si>
  <si>
    <t>JUMLAH KASUS</t>
  </si>
  <si>
    <t>MENINGGAL</t>
  </si>
  <si>
    <t>SUSPEK CAMPAK</t>
  </si>
  <si>
    <t>HEPATITIS B</t>
  </si>
  <si>
    <t>TETANUS NEONATORUM</t>
  </si>
  <si>
    <t>PERTUSIS</t>
  </si>
  <si>
    <t>DIFTERI</t>
  </si>
  <si>
    <t>JUMLAH KASUS  PD3I</t>
  </si>
  <si>
    <t>PUSKESMAS</t>
  </si>
  <si>
    <t>KECAMATAN</t>
  </si>
  <si>
    <t>JUMLAH KASUS PENYAKIT YANG DAPAT DICEGAH DENGAN IMUNISASI (PD3I) MENURUT JENIS KELAMIN, KECAMATAN, DAN PUSKESMAS</t>
  </si>
  <si>
    <t>TABEL 69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</si>
  <si>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</si>
  <si>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</si>
  <si>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</si>
  <si>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</si>
  <si>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</si>
  <si>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</si>
  <si>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</si>
  <si>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</si>
  <si>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</si>
  <si>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</si>
  <si>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</si>
  <si>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</si>
  <si>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</si>
  <si>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</si>
  <si>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</si>
  <si>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</si>
  <si>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</si>
  <si>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</si>
  <si>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</si>
  <si>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</si>
  <si>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</si>
  <si>
    <t>KODE REFERNSI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</si>
</sst>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7">
    <font>
      <sz val="11"/>
      <color theme="1"/>
      <name val="Calibri"/>
      <scheme val="minor"/>
    </font>
    <font>
      <sz val="12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b/>
      <i/>
      <sz val="9"/>
      <color theme="1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5E0B3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37" fontId="3" fillId="3" borderId="7" xfId="0" applyNumberFormat="1" applyFont="1" applyFill="1" applyBorder="1" applyAlignment="1">
      <alignment horizontal="right" vertical="center"/>
    </xf>
    <xf numFmtId="37" fontId="3" fillId="3" borderId="8" xfId="0" applyNumberFormat="1" applyFont="1" applyFill="1" applyBorder="1" applyAlignment="1">
      <alignment horizontal="right" vertical="center"/>
    </xf>
    <xf numFmtId="37" fontId="3" fillId="3" borderId="2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4" fontId="3" fillId="3" borderId="8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37" fontId="3" fillId="2" borderId="10" xfId="0" applyNumberFormat="1" applyFont="1" applyFill="1" applyBorder="1" applyAlignment="1">
      <alignment vertical="center"/>
    </xf>
    <xf numFmtId="37" fontId="3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37" fontId="1" fillId="2" borderId="11" xfId="0" applyNumberFormat="1" applyFont="1" applyFill="1" applyBorder="1" applyAlignment="1">
      <alignment vertical="center"/>
    </xf>
    <xf numFmtId="37" fontId="1" fillId="4" borderId="11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4" borderId="1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/>
    <xf numFmtId="0" fontId="6" fillId="4" borderId="12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16" xfId="0" applyFont="1" applyFill="1" applyBorder="1"/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3" fillId="4" borderId="2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9" xfId="0" quotePrefix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99D7-17AC-4B29-B399-EFFC54301C96}">
  <sheetPr>
    <pageSetUpPr fitToPage="1"/>
  </sheetPr>
  <dimension ref="A1:Z1000"/>
  <sheetViews>
    <sheetView tabSelected="1" zoomScale="70" zoomScaleNormal="7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O15" sqref="O15"/>
    </sheetView>
  </sheetViews>
  <sheetFormatPr defaultColWidth="14.42578125" defaultRowHeight="15" customHeight="1"/>
  <cols>
    <col min="1" max="1" width="13.7109375" customWidth="1"/>
    <col min="2" max="2" width="16.42578125" customWidth="1"/>
    <col min="3" max="3" width="16" customWidth="1"/>
    <col min="4" max="20" width="8.7109375" customWidth="1"/>
    <col min="21" max="26" width="9.140625" customWidth="1"/>
  </cols>
  <sheetData>
    <row r="1" spans="1:26" ht="15.75" customHeight="1">
      <c r="A1" s="56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55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1"/>
      <c r="V3" s="1"/>
      <c r="W3" s="1"/>
      <c r="X3" s="1"/>
      <c r="Y3" s="1"/>
      <c r="Z3" s="1"/>
    </row>
    <row r="4" spans="1:26" ht="15.75" customHeight="1">
      <c r="A4" s="50"/>
      <c r="B4" s="50"/>
      <c r="C4" s="50"/>
      <c r="D4" s="50"/>
      <c r="E4" s="50"/>
      <c r="F4" s="50"/>
      <c r="G4" s="50"/>
      <c r="H4" s="50"/>
      <c r="I4" s="53" t="str">
        <f>'[1]1. Luas Wilayah'!$E$5</f>
        <v>KABUPATEN</v>
      </c>
      <c r="J4" s="52" t="str">
        <f>'[1]1. Luas Wilayah'!$F$5</f>
        <v>PONOROGO</v>
      </c>
      <c r="K4" s="50"/>
      <c r="L4" s="51"/>
      <c r="M4" s="51"/>
      <c r="N4" s="51"/>
      <c r="O4" s="51"/>
      <c r="P4" s="51"/>
      <c r="Q4" s="51"/>
      <c r="R4" s="50"/>
      <c r="S4" s="50"/>
      <c r="T4" s="50"/>
      <c r="U4" s="1"/>
      <c r="V4" s="1"/>
      <c r="W4" s="1"/>
      <c r="X4" s="1"/>
      <c r="Y4" s="1"/>
      <c r="Z4" s="1"/>
    </row>
    <row r="5" spans="1:26" ht="15.75" customHeight="1">
      <c r="A5" s="50"/>
      <c r="B5" s="50"/>
      <c r="C5" s="50"/>
      <c r="D5" s="50"/>
      <c r="E5" s="50"/>
      <c r="F5" s="50"/>
      <c r="G5" s="50"/>
      <c r="H5" s="50"/>
      <c r="I5" s="53" t="str">
        <f>'[1]1. Luas Wilayah'!$E$6</f>
        <v>TAHUN</v>
      </c>
      <c r="J5" s="52">
        <f>'[1]1. Luas Wilayah'!$F$6</f>
        <v>2024</v>
      </c>
      <c r="K5" s="50"/>
      <c r="L5" s="51"/>
      <c r="M5" s="51"/>
      <c r="N5" s="51"/>
      <c r="O5" s="51"/>
      <c r="P5" s="51"/>
      <c r="Q5" s="51"/>
      <c r="R5" s="50"/>
      <c r="S5" s="50"/>
      <c r="T5" s="50"/>
      <c r="U5" s="1"/>
      <c r="V5" s="1"/>
      <c r="W5" s="1"/>
      <c r="X5" s="1"/>
      <c r="Y5" s="1"/>
      <c r="Z5" s="1"/>
    </row>
    <row r="6" spans="1:26" ht="15.75" customHeight="1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1"/>
      <c r="V6" s="1"/>
      <c r="W6" s="1"/>
      <c r="X6" s="1"/>
      <c r="Y6" s="1"/>
      <c r="Z6" s="1"/>
    </row>
    <row r="7" spans="1:26" ht="14.25" customHeight="1">
      <c r="A7" s="58" t="s">
        <v>40</v>
      </c>
      <c r="B7" s="48" t="s">
        <v>16</v>
      </c>
      <c r="C7" s="47" t="s">
        <v>15</v>
      </c>
      <c r="D7" s="46" t="s">
        <v>14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"/>
      <c r="V7" s="1"/>
      <c r="W7" s="1"/>
      <c r="X7" s="1"/>
      <c r="Y7" s="1"/>
      <c r="Z7" s="1"/>
    </row>
    <row r="8" spans="1:26" ht="19.5" customHeight="1">
      <c r="A8" s="48"/>
      <c r="B8" s="41"/>
      <c r="C8" s="41"/>
      <c r="D8" s="39" t="s">
        <v>13</v>
      </c>
      <c r="E8" s="38"/>
      <c r="F8" s="38"/>
      <c r="G8" s="37"/>
      <c r="H8" s="44" t="s">
        <v>12</v>
      </c>
      <c r="I8" s="43"/>
      <c r="J8" s="42"/>
      <c r="K8" s="45" t="s">
        <v>11</v>
      </c>
      <c r="L8" s="38"/>
      <c r="M8" s="38"/>
      <c r="N8" s="37"/>
      <c r="O8" s="45" t="s">
        <v>10</v>
      </c>
      <c r="P8" s="38"/>
      <c r="Q8" s="37"/>
      <c r="R8" s="44" t="s">
        <v>9</v>
      </c>
      <c r="S8" s="43"/>
      <c r="T8" s="42"/>
      <c r="U8" s="3"/>
      <c r="V8" s="1"/>
      <c r="W8" s="1"/>
      <c r="X8" s="1"/>
      <c r="Y8" s="1"/>
      <c r="Z8" s="1"/>
    </row>
    <row r="9" spans="1:26" ht="20.25" customHeight="1">
      <c r="A9" s="48"/>
      <c r="B9" s="41"/>
      <c r="C9" s="41"/>
      <c r="D9" s="39" t="s">
        <v>7</v>
      </c>
      <c r="E9" s="38"/>
      <c r="F9" s="37"/>
      <c r="G9" s="40" t="s">
        <v>8</v>
      </c>
      <c r="H9" s="36"/>
      <c r="I9" s="35"/>
      <c r="J9" s="34"/>
      <c r="K9" s="39" t="s">
        <v>7</v>
      </c>
      <c r="L9" s="38"/>
      <c r="M9" s="37"/>
      <c r="N9" s="40" t="s">
        <v>8</v>
      </c>
      <c r="O9" s="39" t="s">
        <v>7</v>
      </c>
      <c r="P9" s="38"/>
      <c r="Q9" s="37"/>
      <c r="R9" s="36"/>
      <c r="S9" s="35"/>
      <c r="T9" s="34"/>
      <c r="U9" s="3"/>
      <c r="V9" s="1"/>
      <c r="W9" s="1"/>
      <c r="X9" s="1"/>
      <c r="Y9" s="1"/>
      <c r="Z9" s="1"/>
    </row>
    <row r="10" spans="1:26" ht="15.75" customHeight="1">
      <c r="A10" s="59"/>
      <c r="B10" s="33"/>
      <c r="C10" s="33"/>
      <c r="D10" s="31" t="s">
        <v>6</v>
      </c>
      <c r="E10" s="31" t="s">
        <v>5</v>
      </c>
      <c r="F10" s="31" t="s">
        <v>4</v>
      </c>
      <c r="G10" s="33"/>
      <c r="H10" s="31" t="s">
        <v>6</v>
      </c>
      <c r="I10" s="31" t="s">
        <v>5</v>
      </c>
      <c r="J10" s="31" t="s">
        <v>4</v>
      </c>
      <c r="K10" s="31" t="s">
        <v>6</v>
      </c>
      <c r="L10" s="32" t="s">
        <v>5</v>
      </c>
      <c r="M10" s="31" t="s">
        <v>4</v>
      </c>
      <c r="N10" s="33"/>
      <c r="O10" s="31" t="s">
        <v>6</v>
      </c>
      <c r="P10" s="32" t="s">
        <v>5</v>
      </c>
      <c r="Q10" s="31" t="s">
        <v>4</v>
      </c>
      <c r="R10" s="31" t="s">
        <v>6</v>
      </c>
      <c r="S10" s="31" t="s">
        <v>5</v>
      </c>
      <c r="T10" s="31" t="s">
        <v>4</v>
      </c>
      <c r="U10" s="1"/>
      <c r="V10" s="1"/>
      <c r="W10" s="1"/>
      <c r="X10" s="1"/>
      <c r="Y10" s="1"/>
      <c r="Z10" s="1"/>
    </row>
    <row r="11" spans="1:26" ht="15.75" customHeight="1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30">
        <v>14</v>
      </c>
      <c r="O11" s="30">
        <v>15</v>
      </c>
      <c r="P11" s="30">
        <v>16</v>
      </c>
      <c r="Q11" s="30">
        <v>17</v>
      </c>
      <c r="R11" s="30">
        <v>18</v>
      </c>
      <c r="S11" s="30">
        <v>19</v>
      </c>
      <c r="T11" s="30">
        <v>20</v>
      </c>
      <c r="U11" s="29"/>
      <c r="V11" s="29"/>
      <c r="W11" s="29"/>
      <c r="X11" s="29"/>
      <c r="Y11" s="29"/>
      <c r="Z11" s="29"/>
    </row>
    <row r="12" spans="1:26" ht="20.25" customHeight="1">
      <c r="A12" s="57" t="s">
        <v>19</v>
      </c>
      <c r="B12" s="28" t="str">
        <f>'[1]9. Ketersediaan Obat'!B9</f>
        <v>Ngrayun</v>
      </c>
      <c r="C12" s="28" t="str">
        <f>'[1]9. Ketersediaan Obat'!C9</f>
        <v>Ngrayun</v>
      </c>
      <c r="D12" s="26">
        <v>0</v>
      </c>
      <c r="E12" s="26">
        <v>0</v>
      </c>
      <c r="F12" s="25">
        <f>D12+E12</f>
        <v>0</v>
      </c>
      <c r="G12" s="26">
        <v>0</v>
      </c>
      <c r="H12" s="26">
        <v>0</v>
      </c>
      <c r="I12" s="26">
        <v>0</v>
      </c>
      <c r="J12" s="25">
        <f>H12+I12</f>
        <v>0</v>
      </c>
      <c r="K12" s="26">
        <v>0</v>
      </c>
      <c r="L12" s="26">
        <v>0</v>
      </c>
      <c r="M12" s="25">
        <f>K12+L12</f>
        <v>0</v>
      </c>
      <c r="N12" s="26">
        <v>0</v>
      </c>
      <c r="O12" s="26">
        <v>0</v>
      </c>
      <c r="P12" s="27">
        <v>3</v>
      </c>
      <c r="Q12" s="25">
        <f>O12+P12</f>
        <v>3</v>
      </c>
      <c r="R12" s="26">
        <v>0</v>
      </c>
      <c r="S12" s="26">
        <v>0</v>
      </c>
      <c r="T12" s="25">
        <f>R12+S12</f>
        <v>0</v>
      </c>
      <c r="U12" s="19"/>
      <c r="V12" s="1"/>
      <c r="W12" s="1"/>
      <c r="X12" s="1"/>
      <c r="Y12" s="1"/>
      <c r="Z12" s="1"/>
    </row>
    <row r="13" spans="1:26" ht="20.25" customHeight="1">
      <c r="A13" s="57" t="s">
        <v>20</v>
      </c>
      <c r="B13" s="28" t="str">
        <f>'[1]9. Ketersediaan Obat'!B10</f>
        <v>Slahung</v>
      </c>
      <c r="C13" s="28" t="str">
        <f>'[1]9. Ketersediaan Obat'!C10</f>
        <v>Slahung</v>
      </c>
      <c r="D13" s="26">
        <v>0</v>
      </c>
      <c r="E13" s="26">
        <v>0</v>
      </c>
      <c r="F13" s="25">
        <f>D13+E13</f>
        <v>0</v>
      </c>
      <c r="G13" s="26">
        <v>0</v>
      </c>
      <c r="H13" s="26">
        <v>0</v>
      </c>
      <c r="I13" s="26">
        <v>0</v>
      </c>
      <c r="J13" s="25">
        <f>H13+I13</f>
        <v>0</v>
      </c>
      <c r="K13" s="26">
        <v>0</v>
      </c>
      <c r="L13" s="26">
        <v>0</v>
      </c>
      <c r="M13" s="25">
        <f>K13+L13</f>
        <v>0</v>
      </c>
      <c r="N13" s="26">
        <v>0</v>
      </c>
      <c r="O13" s="26">
        <v>0</v>
      </c>
      <c r="P13" s="27">
        <v>1</v>
      </c>
      <c r="Q13" s="25">
        <f>O13+P13</f>
        <v>1</v>
      </c>
      <c r="R13" s="26">
        <v>7</v>
      </c>
      <c r="S13" s="26">
        <v>11</v>
      </c>
      <c r="T13" s="25">
        <f>R13+S13</f>
        <v>18</v>
      </c>
      <c r="U13" s="19"/>
      <c r="V13" s="1"/>
      <c r="W13" s="1"/>
      <c r="X13" s="1"/>
      <c r="Y13" s="1"/>
      <c r="Z13" s="1"/>
    </row>
    <row r="14" spans="1:26" ht="20.25" customHeight="1">
      <c r="A14" s="57"/>
      <c r="B14" s="28">
        <f>'[1]9. Ketersediaan Obat'!B11</f>
        <v>0</v>
      </c>
      <c r="C14" s="28" t="str">
        <f>'[1]9. Ketersediaan Obat'!C11</f>
        <v>Nailan</v>
      </c>
      <c r="D14" s="26">
        <v>0</v>
      </c>
      <c r="E14" s="26">
        <v>0</v>
      </c>
      <c r="F14" s="25">
        <f>D14+E14</f>
        <v>0</v>
      </c>
      <c r="G14" s="26">
        <v>0</v>
      </c>
      <c r="H14" s="26">
        <v>0</v>
      </c>
      <c r="I14" s="26">
        <v>0</v>
      </c>
      <c r="J14" s="25">
        <f>H14+I14</f>
        <v>0</v>
      </c>
      <c r="K14" s="26">
        <v>0</v>
      </c>
      <c r="L14" s="26">
        <v>0</v>
      </c>
      <c r="M14" s="25">
        <f>K14+L14</f>
        <v>0</v>
      </c>
      <c r="N14" s="26">
        <v>0</v>
      </c>
      <c r="O14" s="26">
        <v>0</v>
      </c>
      <c r="P14" s="27">
        <v>0</v>
      </c>
      <c r="Q14" s="25">
        <f>O14+P14</f>
        <v>0</v>
      </c>
      <c r="R14" s="26">
        <v>6</v>
      </c>
      <c r="S14" s="26">
        <v>4</v>
      </c>
      <c r="T14" s="25">
        <f>R14+S14</f>
        <v>10</v>
      </c>
      <c r="U14" s="19"/>
      <c r="V14" s="1"/>
      <c r="W14" s="1"/>
      <c r="X14" s="1"/>
      <c r="Y14" s="1"/>
      <c r="Z14" s="1"/>
    </row>
    <row r="15" spans="1:26" ht="20.25" customHeight="1">
      <c r="A15" s="57" t="s">
        <v>21</v>
      </c>
      <c r="B15" s="28" t="str">
        <f>'[1]9. Ketersediaan Obat'!B12</f>
        <v>Bungkal</v>
      </c>
      <c r="C15" s="28" t="str">
        <f>'[1]9. Ketersediaan Obat'!C12</f>
        <v>Bungkal</v>
      </c>
      <c r="D15" s="26">
        <v>0</v>
      </c>
      <c r="E15" s="26">
        <v>0</v>
      </c>
      <c r="F15" s="25">
        <f>D15+E15</f>
        <v>0</v>
      </c>
      <c r="G15" s="26">
        <v>0</v>
      </c>
      <c r="H15" s="26">
        <v>0</v>
      </c>
      <c r="I15" s="26">
        <v>0</v>
      </c>
      <c r="J15" s="25">
        <f>H15+I15</f>
        <v>0</v>
      </c>
      <c r="K15" s="26">
        <v>0</v>
      </c>
      <c r="L15" s="26">
        <v>0</v>
      </c>
      <c r="M15" s="25">
        <f>K15+L15</f>
        <v>0</v>
      </c>
      <c r="N15" s="26">
        <v>0</v>
      </c>
      <c r="O15" s="26">
        <v>0</v>
      </c>
      <c r="P15" s="27">
        <v>6</v>
      </c>
      <c r="Q15" s="25">
        <f>O15+P15</f>
        <v>6</v>
      </c>
      <c r="R15" s="26">
        <v>1</v>
      </c>
      <c r="S15" s="26">
        <v>4</v>
      </c>
      <c r="T15" s="25">
        <f>R15+S15</f>
        <v>5</v>
      </c>
      <c r="U15" s="19"/>
      <c r="V15" s="1"/>
      <c r="W15" s="1"/>
      <c r="X15" s="1"/>
      <c r="Y15" s="1"/>
      <c r="Z15" s="1"/>
    </row>
    <row r="16" spans="1:26" ht="20.25" customHeight="1">
      <c r="A16" s="57" t="s">
        <v>22</v>
      </c>
      <c r="B16" s="28" t="str">
        <f>'[1]9. Ketersediaan Obat'!B13</f>
        <v>Sambit</v>
      </c>
      <c r="C16" s="28" t="str">
        <f>'[1]9. Ketersediaan Obat'!C13</f>
        <v>Sambit</v>
      </c>
      <c r="D16" s="26">
        <v>0</v>
      </c>
      <c r="E16" s="26">
        <v>0</v>
      </c>
      <c r="F16" s="25">
        <f>D16+E16</f>
        <v>0</v>
      </c>
      <c r="G16" s="26">
        <v>0</v>
      </c>
      <c r="H16" s="26">
        <v>0</v>
      </c>
      <c r="I16" s="26">
        <v>0</v>
      </c>
      <c r="J16" s="25">
        <f>H16+I16</f>
        <v>0</v>
      </c>
      <c r="K16" s="26">
        <v>0</v>
      </c>
      <c r="L16" s="26">
        <v>0</v>
      </c>
      <c r="M16" s="25">
        <f>K16+L16</f>
        <v>0</v>
      </c>
      <c r="N16" s="26">
        <v>0</v>
      </c>
      <c r="O16" s="26">
        <v>0</v>
      </c>
      <c r="P16" s="27">
        <v>1</v>
      </c>
      <c r="Q16" s="25">
        <f>O16+P16</f>
        <v>1</v>
      </c>
      <c r="R16" s="26">
        <v>5</v>
      </c>
      <c r="S16" s="26">
        <v>5</v>
      </c>
      <c r="T16" s="25">
        <f>R16+S16</f>
        <v>10</v>
      </c>
      <c r="U16" s="19"/>
      <c r="V16" s="1"/>
      <c r="W16" s="1"/>
      <c r="X16" s="1"/>
      <c r="Y16" s="1"/>
      <c r="Z16" s="1"/>
    </row>
    <row r="17" spans="1:26" ht="20.25" customHeight="1">
      <c r="A17" s="57"/>
      <c r="B17" s="28">
        <f>'[1]9. Ketersediaan Obat'!B14</f>
        <v>0</v>
      </c>
      <c r="C17" s="28" t="str">
        <f>'[1]9. Ketersediaan Obat'!C14</f>
        <v>Wringinanom</v>
      </c>
      <c r="D17" s="26">
        <v>0</v>
      </c>
      <c r="E17" s="26">
        <v>0</v>
      </c>
      <c r="F17" s="25">
        <f>D17+E17</f>
        <v>0</v>
      </c>
      <c r="G17" s="26">
        <v>0</v>
      </c>
      <c r="H17" s="26">
        <v>0</v>
      </c>
      <c r="I17" s="26">
        <v>0</v>
      </c>
      <c r="J17" s="25">
        <f>H17+I17</f>
        <v>0</v>
      </c>
      <c r="K17" s="26">
        <v>0</v>
      </c>
      <c r="L17" s="26">
        <v>0</v>
      </c>
      <c r="M17" s="25">
        <f>K17+L17</f>
        <v>0</v>
      </c>
      <c r="N17" s="26">
        <v>0</v>
      </c>
      <c r="O17" s="26">
        <v>0</v>
      </c>
      <c r="P17" s="27">
        <v>2</v>
      </c>
      <c r="Q17" s="25">
        <f>O17+P17</f>
        <v>2</v>
      </c>
      <c r="R17" s="26">
        <v>0</v>
      </c>
      <c r="S17" s="26">
        <v>0</v>
      </c>
      <c r="T17" s="25">
        <f>R17+S17</f>
        <v>0</v>
      </c>
      <c r="U17" s="19"/>
      <c r="V17" s="1"/>
      <c r="W17" s="1"/>
      <c r="X17" s="1"/>
      <c r="Y17" s="1"/>
      <c r="Z17" s="1"/>
    </row>
    <row r="18" spans="1:26" ht="20.25" customHeight="1">
      <c r="A18" s="57" t="s">
        <v>23</v>
      </c>
      <c r="B18" s="28" t="str">
        <f>'[1]9. Ketersediaan Obat'!B15</f>
        <v>Sawoo</v>
      </c>
      <c r="C18" s="28" t="str">
        <f>'[1]9. Ketersediaan Obat'!C15</f>
        <v>Sawoo</v>
      </c>
      <c r="D18" s="26">
        <v>0</v>
      </c>
      <c r="E18" s="26">
        <v>0</v>
      </c>
      <c r="F18" s="25">
        <f>D18+E18</f>
        <v>0</v>
      </c>
      <c r="G18" s="26">
        <v>0</v>
      </c>
      <c r="H18" s="26">
        <v>0</v>
      </c>
      <c r="I18" s="26">
        <v>0</v>
      </c>
      <c r="J18" s="25">
        <f>H18+I18</f>
        <v>0</v>
      </c>
      <c r="K18" s="26">
        <v>0</v>
      </c>
      <c r="L18" s="26">
        <v>0</v>
      </c>
      <c r="M18" s="25">
        <f>K18+L18</f>
        <v>0</v>
      </c>
      <c r="N18" s="26">
        <v>0</v>
      </c>
      <c r="O18" s="26">
        <v>0</v>
      </c>
      <c r="P18" s="27">
        <v>7</v>
      </c>
      <c r="Q18" s="25">
        <f>O18+P18</f>
        <v>7</v>
      </c>
      <c r="R18" s="26">
        <v>2</v>
      </c>
      <c r="S18" s="26">
        <v>0</v>
      </c>
      <c r="T18" s="25">
        <f>R18+S18</f>
        <v>2</v>
      </c>
      <c r="U18" s="19"/>
      <c r="V18" s="1"/>
      <c r="W18" s="1"/>
      <c r="X18" s="1"/>
      <c r="Y18" s="1"/>
      <c r="Z18" s="1"/>
    </row>
    <row r="19" spans="1:26" ht="20.25" customHeight="1">
      <c r="A19" s="57"/>
      <c r="B19" s="28">
        <f>'[1]9. Ketersediaan Obat'!B16</f>
        <v>0</v>
      </c>
      <c r="C19" s="28" t="str">
        <f>'[1]9. Ketersediaan Obat'!C16</f>
        <v>Bondrang</v>
      </c>
      <c r="D19" s="26">
        <v>0</v>
      </c>
      <c r="E19" s="26">
        <v>0</v>
      </c>
      <c r="F19" s="25">
        <f>D19+E19</f>
        <v>0</v>
      </c>
      <c r="G19" s="26">
        <v>0</v>
      </c>
      <c r="H19" s="26">
        <v>0</v>
      </c>
      <c r="I19" s="26">
        <v>0</v>
      </c>
      <c r="J19" s="25">
        <f>H19+I19</f>
        <v>0</v>
      </c>
      <c r="K19" s="26">
        <v>0</v>
      </c>
      <c r="L19" s="26">
        <v>0</v>
      </c>
      <c r="M19" s="25">
        <f>K19+L19</f>
        <v>0</v>
      </c>
      <c r="N19" s="26">
        <v>0</v>
      </c>
      <c r="O19" s="26">
        <v>0</v>
      </c>
      <c r="P19" s="27">
        <v>3</v>
      </c>
      <c r="Q19" s="25">
        <f>O19+P19</f>
        <v>3</v>
      </c>
      <c r="R19" s="26">
        <v>0</v>
      </c>
      <c r="S19" s="26">
        <v>0</v>
      </c>
      <c r="T19" s="25">
        <f>R19+S19</f>
        <v>0</v>
      </c>
      <c r="U19" s="19"/>
      <c r="V19" s="1"/>
      <c r="W19" s="1"/>
      <c r="X19" s="1"/>
      <c r="Y19" s="1"/>
      <c r="Z19" s="1"/>
    </row>
    <row r="20" spans="1:26" ht="20.25" customHeight="1">
      <c r="A20" s="57" t="s">
        <v>24</v>
      </c>
      <c r="B20" s="28" t="str">
        <f>'[1]9. Ketersediaan Obat'!B17</f>
        <v>Sooko</v>
      </c>
      <c r="C20" s="28" t="str">
        <f>'[1]9. Ketersediaan Obat'!C17</f>
        <v>Sooko</v>
      </c>
      <c r="D20" s="26">
        <v>0</v>
      </c>
      <c r="E20" s="26">
        <v>0</v>
      </c>
      <c r="F20" s="25">
        <f>D20+E20</f>
        <v>0</v>
      </c>
      <c r="G20" s="26">
        <v>0</v>
      </c>
      <c r="H20" s="26">
        <v>0</v>
      </c>
      <c r="I20" s="26">
        <v>0</v>
      </c>
      <c r="J20" s="25">
        <f>H20+I20</f>
        <v>0</v>
      </c>
      <c r="K20" s="26">
        <v>0</v>
      </c>
      <c r="L20" s="26">
        <v>0</v>
      </c>
      <c r="M20" s="25">
        <f>K20+L20</f>
        <v>0</v>
      </c>
      <c r="N20" s="26">
        <v>0</v>
      </c>
      <c r="O20" s="26">
        <v>0</v>
      </c>
      <c r="P20" s="27">
        <v>3</v>
      </c>
      <c r="Q20" s="25">
        <f>O20+P20</f>
        <v>3</v>
      </c>
      <c r="R20" s="26">
        <v>0</v>
      </c>
      <c r="S20" s="26">
        <v>0</v>
      </c>
      <c r="T20" s="25">
        <f>R20+S20</f>
        <v>0</v>
      </c>
      <c r="U20" s="19"/>
      <c r="V20" s="1"/>
      <c r="W20" s="1"/>
      <c r="X20" s="1"/>
      <c r="Y20" s="1"/>
      <c r="Z20" s="1"/>
    </row>
    <row r="21" spans="1:26" ht="20.25" customHeight="1">
      <c r="A21" s="57" t="s">
        <v>25</v>
      </c>
      <c r="B21" s="28" t="str">
        <f>'[1]9. Ketersediaan Obat'!B18</f>
        <v>Pudak</v>
      </c>
      <c r="C21" s="28" t="str">
        <f>'[1]9. Ketersediaan Obat'!C18</f>
        <v>Pudak</v>
      </c>
      <c r="D21" s="26">
        <v>0</v>
      </c>
      <c r="E21" s="26">
        <v>0</v>
      </c>
      <c r="F21" s="25">
        <f>D21+E21</f>
        <v>0</v>
      </c>
      <c r="G21" s="26">
        <v>0</v>
      </c>
      <c r="H21" s="26">
        <v>0</v>
      </c>
      <c r="I21" s="26">
        <v>0</v>
      </c>
      <c r="J21" s="25">
        <f>H21+I21</f>
        <v>0</v>
      </c>
      <c r="K21" s="26">
        <v>0</v>
      </c>
      <c r="L21" s="26">
        <v>0</v>
      </c>
      <c r="M21" s="25">
        <f>K21+L21</f>
        <v>0</v>
      </c>
      <c r="N21" s="26">
        <v>0</v>
      </c>
      <c r="O21" s="26">
        <v>0</v>
      </c>
      <c r="P21" s="27">
        <v>0</v>
      </c>
      <c r="Q21" s="25">
        <f>O21+P21</f>
        <v>0</v>
      </c>
      <c r="R21" s="26">
        <v>0</v>
      </c>
      <c r="S21" s="26">
        <v>0</v>
      </c>
      <c r="T21" s="25">
        <f>R21+S21</f>
        <v>0</v>
      </c>
      <c r="U21" s="19"/>
      <c r="V21" s="1"/>
      <c r="W21" s="1"/>
      <c r="X21" s="1"/>
      <c r="Y21" s="1"/>
      <c r="Z21" s="1"/>
    </row>
    <row r="22" spans="1:26" ht="20.25" customHeight="1">
      <c r="A22" s="57" t="s">
        <v>26</v>
      </c>
      <c r="B22" s="28" t="str">
        <f>'[1]9. Ketersediaan Obat'!B19</f>
        <v>Pulung</v>
      </c>
      <c r="C22" s="28" t="str">
        <f>'[1]9. Ketersediaan Obat'!C19</f>
        <v>Pulung</v>
      </c>
      <c r="D22" s="26">
        <v>0</v>
      </c>
      <c r="E22" s="26">
        <v>0</v>
      </c>
      <c r="F22" s="25">
        <f>D22+E22</f>
        <v>0</v>
      </c>
      <c r="G22" s="26">
        <v>0</v>
      </c>
      <c r="H22" s="26">
        <v>0</v>
      </c>
      <c r="I22" s="26">
        <v>0</v>
      </c>
      <c r="J22" s="25">
        <f>H22+I22</f>
        <v>0</v>
      </c>
      <c r="K22" s="26">
        <v>0</v>
      </c>
      <c r="L22" s="26">
        <v>0</v>
      </c>
      <c r="M22" s="25">
        <f>K22+L22</f>
        <v>0</v>
      </c>
      <c r="N22" s="26">
        <v>0</v>
      </c>
      <c r="O22" s="26">
        <v>0</v>
      </c>
      <c r="P22" s="27">
        <v>3</v>
      </c>
      <c r="Q22" s="25">
        <f>O22+P22</f>
        <v>3</v>
      </c>
      <c r="R22" s="26">
        <v>0</v>
      </c>
      <c r="S22" s="26">
        <v>1</v>
      </c>
      <c r="T22" s="25">
        <f>R22+S22</f>
        <v>1</v>
      </c>
      <c r="U22" s="19"/>
      <c r="V22" s="1"/>
      <c r="W22" s="1"/>
      <c r="X22" s="1"/>
      <c r="Y22" s="1"/>
      <c r="Z22" s="1"/>
    </row>
    <row r="23" spans="1:26" ht="20.25" customHeight="1">
      <c r="A23" s="57"/>
      <c r="B23" s="28">
        <f>'[1]9. Ketersediaan Obat'!B20</f>
        <v>0</v>
      </c>
      <c r="C23" s="28" t="str">
        <f>'[1]9. Ketersediaan Obat'!C20</f>
        <v>Kesugihan</v>
      </c>
      <c r="D23" s="26">
        <v>0</v>
      </c>
      <c r="E23" s="26">
        <v>0</v>
      </c>
      <c r="F23" s="25">
        <f>D23+E23</f>
        <v>0</v>
      </c>
      <c r="G23" s="26">
        <v>0</v>
      </c>
      <c r="H23" s="26">
        <v>0</v>
      </c>
      <c r="I23" s="26">
        <v>0</v>
      </c>
      <c r="J23" s="25">
        <f>H23+I23</f>
        <v>0</v>
      </c>
      <c r="K23" s="26">
        <v>0</v>
      </c>
      <c r="L23" s="26">
        <v>0</v>
      </c>
      <c r="M23" s="25">
        <f>K23+L23</f>
        <v>0</v>
      </c>
      <c r="N23" s="26">
        <v>0</v>
      </c>
      <c r="O23" s="26">
        <v>0</v>
      </c>
      <c r="P23" s="27">
        <v>1</v>
      </c>
      <c r="Q23" s="25">
        <f>O23+P23</f>
        <v>1</v>
      </c>
      <c r="R23" s="26">
        <v>0</v>
      </c>
      <c r="S23" s="26">
        <v>0</v>
      </c>
      <c r="T23" s="25">
        <f>R23+S23</f>
        <v>0</v>
      </c>
      <c r="U23" s="19"/>
      <c r="V23" s="1"/>
      <c r="W23" s="1"/>
      <c r="X23" s="1"/>
      <c r="Y23" s="1"/>
      <c r="Z23" s="1"/>
    </row>
    <row r="24" spans="1:26" ht="20.25" customHeight="1">
      <c r="A24" s="57" t="s">
        <v>27</v>
      </c>
      <c r="B24" s="28" t="str">
        <f>'[1]9. Ketersediaan Obat'!B21</f>
        <v>Mlarak</v>
      </c>
      <c r="C24" s="28" t="str">
        <f>'[1]9. Ketersediaan Obat'!C21</f>
        <v>Mlarak</v>
      </c>
      <c r="D24" s="26">
        <v>0</v>
      </c>
      <c r="E24" s="26">
        <v>0</v>
      </c>
      <c r="F24" s="25">
        <f>D24+E24</f>
        <v>0</v>
      </c>
      <c r="G24" s="26">
        <v>0</v>
      </c>
      <c r="H24" s="26">
        <v>0</v>
      </c>
      <c r="I24" s="26">
        <v>0</v>
      </c>
      <c r="J24" s="25">
        <f>H24+I24</f>
        <v>0</v>
      </c>
      <c r="K24" s="26">
        <v>0</v>
      </c>
      <c r="L24" s="26">
        <v>0</v>
      </c>
      <c r="M24" s="25">
        <f>K24+L24</f>
        <v>0</v>
      </c>
      <c r="N24" s="26">
        <v>0</v>
      </c>
      <c r="O24" s="26">
        <v>0</v>
      </c>
      <c r="P24" s="27">
        <v>3</v>
      </c>
      <c r="Q24" s="25">
        <f>O24+P24</f>
        <v>3</v>
      </c>
      <c r="R24" s="26">
        <v>0</v>
      </c>
      <c r="S24" s="26">
        <v>0</v>
      </c>
      <c r="T24" s="25">
        <f>R24+S24</f>
        <v>0</v>
      </c>
      <c r="U24" s="19"/>
      <c r="V24" s="1"/>
      <c r="W24" s="1"/>
      <c r="X24" s="1"/>
      <c r="Y24" s="1"/>
      <c r="Z24" s="1"/>
    </row>
    <row r="25" spans="1:26" ht="20.25" customHeight="1">
      <c r="A25" s="57" t="s">
        <v>28</v>
      </c>
      <c r="B25" s="28" t="str">
        <f>'[1]9. Ketersediaan Obat'!B22</f>
        <v>Siman</v>
      </c>
      <c r="C25" s="28" t="str">
        <f>'[1]9. Ketersediaan Obat'!C22</f>
        <v>Siman</v>
      </c>
      <c r="D25" s="26">
        <v>0</v>
      </c>
      <c r="E25" s="26">
        <v>0</v>
      </c>
      <c r="F25" s="25">
        <f>D25+E25</f>
        <v>0</v>
      </c>
      <c r="G25" s="26">
        <v>0</v>
      </c>
      <c r="H25" s="26">
        <v>0</v>
      </c>
      <c r="I25" s="26">
        <v>0</v>
      </c>
      <c r="J25" s="25">
        <f>H25+I25</f>
        <v>0</v>
      </c>
      <c r="K25" s="26">
        <v>0</v>
      </c>
      <c r="L25" s="26">
        <v>0</v>
      </c>
      <c r="M25" s="25">
        <f>K25+L25</f>
        <v>0</v>
      </c>
      <c r="N25" s="26">
        <v>0</v>
      </c>
      <c r="O25" s="26">
        <v>0</v>
      </c>
      <c r="P25" s="27">
        <v>1</v>
      </c>
      <c r="Q25" s="25">
        <f>O25+P25</f>
        <v>1</v>
      </c>
      <c r="R25" s="26">
        <v>0</v>
      </c>
      <c r="S25" s="26">
        <v>0</v>
      </c>
      <c r="T25" s="25">
        <f>R25+S25</f>
        <v>0</v>
      </c>
      <c r="U25" s="19"/>
      <c r="V25" s="1"/>
      <c r="W25" s="1"/>
      <c r="X25" s="1"/>
      <c r="Y25" s="1"/>
      <c r="Z25" s="1"/>
    </row>
    <row r="26" spans="1:26" ht="20.25" customHeight="1">
      <c r="A26" s="57"/>
      <c r="B26" s="28">
        <f>'[1]9. Ketersediaan Obat'!B23</f>
        <v>0</v>
      </c>
      <c r="C26" s="28" t="str">
        <f>'[1]9. Ketersediaan Obat'!C23</f>
        <v>Ronowijayan</v>
      </c>
      <c r="D26" s="26">
        <v>0</v>
      </c>
      <c r="E26" s="26">
        <v>0</v>
      </c>
      <c r="F26" s="25">
        <f>D26+E26</f>
        <v>0</v>
      </c>
      <c r="G26" s="26">
        <v>0</v>
      </c>
      <c r="H26" s="26">
        <v>0</v>
      </c>
      <c r="I26" s="26">
        <v>0</v>
      </c>
      <c r="J26" s="25">
        <f>H26+I26</f>
        <v>0</v>
      </c>
      <c r="K26" s="26">
        <v>0</v>
      </c>
      <c r="L26" s="26">
        <v>0</v>
      </c>
      <c r="M26" s="25">
        <f>K26+L26</f>
        <v>0</v>
      </c>
      <c r="N26" s="26">
        <v>0</v>
      </c>
      <c r="O26" s="26">
        <v>0</v>
      </c>
      <c r="P26" s="27">
        <v>0</v>
      </c>
      <c r="Q26" s="25">
        <f>O26+P26</f>
        <v>0</v>
      </c>
      <c r="R26" s="26">
        <v>3</v>
      </c>
      <c r="S26" s="26">
        <v>10</v>
      </c>
      <c r="T26" s="25">
        <f>R26+S26</f>
        <v>13</v>
      </c>
      <c r="U26" s="19"/>
      <c r="V26" s="1"/>
      <c r="W26" s="1"/>
      <c r="X26" s="1"/>
      <c r="Y26" s="1"/>
      <c r="Z26" s="1"/>
    </row>
    <row r="27" spans="1:26" ht="20.25" customHeight="1">
      <c r="A27" s="57" t="s">
        <v>29</v>
      </c>
      <c r="B27" s="28" t="str">
        <f>'[1]9. Ketersediaan Obat'!B24</f>
        <v>Jetis</v>
      </c>
      <c r="C27" s="28" t="str">
        <f>'[1]9. Ketersediaan Obat'!C24</f>
        <v>Jetis</v>
      </c>
      <c r="D27" s="26">
        <v>0</v>
      </c>
      <c r="E27" s="26">
        <v>0</v>
      </c>
      <c r="F27" s="25">
        <f>D27+E27</f>
        <v>0</v>
      </c>
      <c r="G27" s="26">
        <v>0</v>
      </c>
      <c r="H27" s="26">
        <v>0</v>
      </c>
      <c r="I27" s="26">
        <v>0</v>
      </c>
      <c r="J27" s="25">
        <f>H27+I27</f>
        <v>0</v>
      </c>
      <c r="K27" s="26">
        <v>0</v>
      </c>
      <c r="L27" s="26">
        <v>0</v>
      </c>
      <c r="M27" s="25">
        <f>K27+L27</f>
        <v>0</v>
      </c>
      <c r="N27" s="26">
        <v>0</v>
      </c>
      <c r="O27" s="26">
        <v>0</v>
      </c>
      <c r="P27" s="27">
        <v>3</v>
      </c>
      <c r="Q27" s="25">
        <f>O27+P27</f>
        <v>3</v>
      </c>
      <c r="R27" s="26">
        <v>4</v>
      </c>
      <c r="S27" s="26">
        <v>11</v>
      </c>
      <c r="T27" s="25">
        <f>R27+S27</f>
        <v>15</v>
      </c>
      <c r="U27" s="19"/>
      <c r="V27" s="1"/>
      <c r="W27" s="1"/>
      <c r="X27" s="1"/>
      <c r="Y27" s="1"/>
      <c r="Z27" s="1"/>
    </row>
    <row r="28" spans="1:26" ht="20.25" customHeight="1">
      <c r="A28" s="57" t="s">
        <v>30</v>
      </c>
      <c r="B28" s="28" t="str">
        <f>'[1]9. Ketersediaan Obat'!B25</f>
        <v>Balong</v>
      </c>
      <c r="C28" s="28" t="str">
        <f>'[1]9. Ketersediaan Obat'!C25</f>
        <v>Balong</v>
      </c>
      <c r="D28" s="26">
        <v>0</v>
      </c>
      <c r="E28" s="26">
        <v>0</v>
      </c>
      <c r="F28" s="25">
        <f>D28+E28</f>
        <v>0</v>
      </c>
      <c r="G28" s="26">
        <v>0</v>
      </c>
      <c r="H28" s="26">
        <v>0</v>
      </c>
      <c r="I28" s="26">
        <v>0</v>
      </c>
      <c r="J28" s="25">
        <f>H28+I28</f>
        <v>0</v>
      </c>
      <c r="K28" s="26">
        <v>0</v>
      </c>
      <c r="L28" s="26">
        <v>0</v>
      </c>
      <c r="M28" s="25">
        <f>K28+L28</f>
        <v>0</v>
      </c>
      <c r="N28" s="26">
        <v>0</v>
      </c>
      <c r="O28" s="26">
        <v>0</v>
      </c>
      <c r="P28" s="27">
        <v>6</v>
      </c>
      <c r="Q28" s="25">
        <f>O28+P28</f>
        <v>6</v>
      </c>
      <c r="R28" s="26">
        <v>0</v>
      </c>
      <c r="S28" s="26">
        <v>0</v>
      </c>
      <c r="T28" s="25">
        <f>R28+S28</f>
        <v>0</v>
      </c>
      <c r="U28" s="19"/>
      <c r="V28" s="1"/>
      <c r="W28" s="1"/>
      <c r="X28" s="1"/>
      <c r="Y28" s="1"/>
      <c r="Z28" s="1"/>
    </row>
    <row r="29" spans="1:26" ht="20.25" customHeight="1">
      <c r="A29" s="57" t="s">
        <v>31</v>
      </c>
      <c r="B29" s="28" t="str">
        <f>'[1]9. Ketersediaan Obat'!B26</f>
        <v>Kauman</v>
      </c>
      <c r="C29" s="28" t="str">
        <f>'[1]9. Ketersediaan Obat'!C26</f>
        <v>Kauman</v>
      </c>
      <c r="D29" s="26">
        <v>0</v>
      </c>
      <c r="E29" s="26">
        <v>0</v>
      </c>
      <c r="F29" s="25">
        <f>D29+E29</f>
        <v>0</v>
      </c>
      <c r="G29" s="26">
        <v>0</v>
      </c>
      <c r="H29" s="26">
        <v>0</v>
      </c>
      <c r="I29" s="26">
        <v>0</v>
      </c>
      <c r="J29" s="25">
        <f>H29+I29</f>
        <v>0</v>
      </c>
      <c r="K29" s="26">
        <v>0</v>
      </c>
      <c r="L29" s="26">
        <v>0</v>
      </c>
      <c r="M29" s="25">
        <f>K29+L29</f>
        <v>0</v>
      </c>
      <c r="N29" s="26">
        <v>0</v>
      </c>
      <c r="O29" s="26">
        <v>0</v>
      </c>
      <c r="P29" s="27">
        <v>4</v>
      </c>
      <c r="Q29" s="25">
        <f>O29+P29</f>
        <v>4</v>
      </c>
      <c r="R29" s="26">
        <v>0</v>
      </c>
      <c r="S29" s="26">
        <v>2</v>
      </c>
      <c r="T29" s="25">
        <f>R29+S29</f>
        <v>2</v>
      </c>
      <c r="U29" s="19"/>
      <c r="V29" s="1"/>
      <c r="W29" s="1"/>
      <c r="X29" s="1"/>
      <c r="Y29" s="1"/>
      <c r="Z29" s="1"/>
    </row>
    <row r="30" spans="1:26" ht="20.25" customHeight="1">
      <c r="A30" s="57"/>
      <c r="B30" s="28">
        <f>'[1]9. Ketersediaan Obat'!B27</f>
        <v>0</v>
      </c>
      <c r="C30" s="28" t="str">
        <f>'[1]9. Ketersediaan Obat'!C27</f>
        <v>Ngrandu</v>
      </c>
      <c r="D30" s="26">
        <v>0</v>
      </c>
      <c r="E30" s="26">
        <v>0</v>
      </c>
      <c r="F30" s="25">
        <f>D30+E30</f>
        <v>0</v>
      </c>
      <c r="G30" s="26">
        <v>0</v>
      </c>
      <c r="H30" s="26">
        <v>0</v>
      </c>
      <c r="I30" s="26">
        <v>0</v>
      </c>
      <c r="J30" s="25">
        <f>H30+I30</f>
        <v>0</v>
      </c>
      <c r="K30" s="26">
        <v>0</v>
      </c>
      <c r="L30" s="26">
        <v>0</v>
      </c>
      <c r="M30" s="25">
        <f>K30+L30</f>
        <v>0</v>
      </c>
      <c r="N30" s="26">
        <v>0</v>
      </c>
      <c r="O30" s="26">
        <v>0</v>
      </c>
      <c r="P30" s="27">
        <v>0</v>
      </c>
      <c r="Q30" s="25">
        <f>O30+P30</f>
        <v>0</v>
      </c>
      <c r="R30" s="26">
        <v>1</v>
      </c>
      <c r="S30" s="26">
        <v>2</v>
      </c>
      <c r="T30" s="25">
        <f>R30+S30</f>
        <v>3</v>
      </c>
      <c r="U30" s="19"/>
      <c r="V30" s="1"/>
      <c r="W30" s="1"/>
      <c r="X30" s="1"/>
      <c r="Y30" s="1"/>
      <c r="Z30" s="1"/>
    </row>
    <row r="31" spans="1:26" ht="20.25" customHeight="1">
      <c r="A31" s="57" t="s">
        <v>32</v>
      </c>
      <c r="B31" s="28" t="str">
        <f>'[1]9. Ketersediaan Obat'!B28</f>
        <v>Jambon</v>
      </c>
      <c r="C31" s="28" t="str">
        <f>'[1]9. Ketersediaan Obat'!C28</f>
        <v>Jambon</v>
      </c>
      <c r="D31" s="26">
        <v>0</v>
      </c>
      <c r="E31" s="26">
        <v>0</v>
      </c>
      <c r="F31" s="25">
        <f>D31+E31</f>
        <v>0</v>
      </c>
      <c r="G31" s="26">
        <v>0</v>
      </c>
      <c r="H31" s="26">
        <v>0</v>
      </c>
      <c r="I31" s="26">
        <v>0</v>
      </c>
      <c r="J31" s="25">
        <f>H31+I31</f>
        <v>0</v>
      </c>
      <c r="K31" s="26">
        <v>0</v>
      </c>
      <c r="L31" s="26">
        <v>0</v>
      </c>
      <c r="M31" s="25">
        <f>K31+L31</f>
        <v>0</v>
      </c>
      <c r="N31" s="26">
        <v>0</v>
      </c>
      <c r="O31" s="26">
        <v>0</v>
      </c>
      <c r="P31" s="27">
        <v>5</v>
      </c>
      <c r="Q31" s="25">
        <f>O31+P31</f>
        <v>5</v>
      </c>
      <c r="R31" s="26">
        <v>0</v>
      </c>
      <c r="S31" s="26">
        <v>3</v>
      </c>
      <c r="T31" s="25">
        <f>R31+S31</f>
        <v>3</v>
      </c>
      <c r="U31" s="19"/>
      <c r="V31" s="1"/>
      <c r="W31" s="1"/>
      <c r="X31" s="1"/>
      <c r="Y31" s="1"/>
      <c r="Z31" s="1"/>
    </row>
    <row r="32" spans="1:26" ht="20.25" customHeight="1">
      <c r="A32" s="57" t="s">
        <v>33</v>
      </c>
      <c r="B32" s="28" t="str">
        <f>'[1]9. Ketersediaan Obat'!B29</f>
        <v>Badegan</v>
      </c>
      <c r="C32" s="28" t="str">
        <f>'[1]9. Ketersediaan Obat'!C29</f>
        <v>Badegan</v>
      </c>
      <c r="D32" s="26">
        <v>0</v>
      </c>
      <c r="E32" s="26">
        <v>0</v>
      </c>
      <c r="F32" s="25">
        <f>D32+E32</f>
        <v>0</v>
      </c>
      <c r="G32" s="26">
        <v>0</v>
      </c>
      <c r="H32" s="26">
        <v>0</v>
      </c>
      <c r="I32" s="26">
        <v>0</v>
      </c>
      <c r="J32" s="25">
        <f>H32+I32</f>
        <v>0</v>
      </c>
      <c r="K32" s="26">
        <v>0</v>
      </c>
      <c r="L32" s="26">
        <v>0</v>
      </c>
      <c r="M32" s="25">
        <f>K32+L32</f>
        <v>0</v>
      </c>
      <c r="N32" s="26">
        <v>0</v>
      </c>
      <c r="O32" s="26">
        <v>0</v>
      </c>
      <c r="P32" s="27">
        <v>2</v>
      </c>
      <c r="Q32" s="25">
        <f>O32+P32</f>
        <v>2</v>
      </c>
      <c r="R32" s="26">
        <v>0</v>
      </c>
      <c r="S32" s="26">
        <v>0</v>
      </c>
      <c r="T32" s="25">
        <f>R32+S32</f>
        <v>0</v>
      </c>
      <c r="U32" s="19"/>
      <c r="V32" s="1"/>
      <c r="W32" s="1"/>
      <c r="X32" s="1"/>
      <c r="Y32" s="1"/>
      <c r="Z32" s="1"/>
    </row>
    <row r="33" spans="1:26" ht="20.25" customHeight="1">
      <c r="A33" s="57" t="s">
        <v>34</v>
      </c>
      <c r="B33" s="28" t="str">
        <f>'[1]9. Ketersediaan Obat'!B30</f>
        <v>Sampung</v>
      </c>
      <c r="C33" s="28" t="str">
        <f>'[1]9. Ketersediaan Obat'!C30</f>
        <v>Sampung</v>
      </c>
      <c r="D33" s="26">
        <v>0</v>
      </c>
      <c r="E33" s="26">
        <v>0</v>
      </c>
      <c r="F33" s="25">
        <f>D33+E33</f>
        <v>0</v>
      </c>
      <c r="G33" s="26">
        <v>0</v>
      </c>
      <c r="H33" s="26">
        <v>0</v>
      </c>
      <c r="I33" s="26">
        <v>0</v>
      </c>
      <c r="J33" s="25">
        <f>H33+I33</f>
        <v>0</v>
      </c>
      <c r="K33" s="26">
        <v>0</v>
      </c>
      <c r="L33" s="26">
        <v>0</v>
      </c>
      <c r="M33" s="25">
        <f>K33+L33</f>
        <v>0</v>
      </c>
      <c r="N33" s="26">
        <v>0</v>
      </c>
      <c r="O33" s="26">
        <v>0</v>
      </c>
      <c r="P33" s="27">
        <v>2</v>
      </c>
      <c r="Q33" s="25">
        <f>O33+P33</f>
        <v>2</v>
      </c>
      <c r="R33" s="26">
        <v>2</v>
      </c>
      <c r="S33" s="26">
        <v>3</v>
      </c>
      <c r="T33" s="25">
        <f>R33+S33</f>
        <v>5</v>
      </c>
      <c r="U33" s="19"/>
      <c r="V33" s="1"/>
      <c r="W33" s="1"/>
      <c r="X33" s="1"/>
      <c r="Y33" s="1"/>
      <c r="Z33" s="1"/>
    </row>
    <row r="34" spans="1:26" ht="20.25" customHeight="1">
      <c r="A34" s="57"/>
      <c r="B34" s="28">
        <f>'[1]9. Ketersediaan Obat'!B31</f>
        <v>0</v>
      </c>
      <c r="C34" s="28" t="str">
        <f>'[1]9. Ketersediaan Obat'!C31</f>
        <v>Kunti</v>
      </c>
      <c r="D34" s="26">
        <v>0</v>
      </c>
      <c r="E34" s="26">
        <v>0</v>
      </c>
      <c r="F34" s="25">
        <f>D34+E34</f>
        <v>0</v>
      </c>
      <c r="G34" s="26">
        <v>0</v>
      </c>
      <c r="H34" s="26">
        <v>0</v>
      </c>
      <c r="I34" s="26">
        <v>0</v>
      </c>
      <c r="J34" s="25">
        <f>H34+I34</f>
        <v>0</v>
      </c>
      <c r="K34" s="26">
        <v>0</v>
      </c>
      <c r="L34" s="26">
        <v>0</v>
      </c>
      <c r="M34" s="25">
        <f>K34+L34</f>
        <v>0</v>
      </c>
      <c r="N34" s="26">
        <v>0</v>
      </c>
      <c r="O34" s="26">
        <v>0</v>
      </c>
      <c r="P34" s="27">
        <v>0</v>
      </c>
      <c r="Q34" s="25">
        <f>O34+P34</f>
        <v>0</v>
      </c>
      <c r="R34" s="26">
        <v>0</v>
      </c>
      <c r="S34" s="26">
        <v>0</v>
      </c>
      <c r="T34" s="25">
        <f>R34+S34</f>
        <v>0</v>
      </c>
      <c r="U34" s="19"/>
      <c r="V34" s="1"/>
      <c r="W34" s="1"/>
      <c r="X34" s="1"/>
      <c r="Y34" s="1"/>
      <c r="Z34" s="1"/>
    </row>
    <row r="35" spans="1:26" ht="20.25" customHeight="1">
      <c r="A35" s="57" t="s">
        <v>35</v>
      </c>
      <c r="B35" s="28" t="str">
        <f>'[1]9. Ketersediaan Obat'!B32</f>
        <v>Sukorejo</v>
      </c>
      <c r="C35" s="28" t="str">
        <f>'[1]9. Ketersediaan Obat'!C32</f>
        <v>Sukorejo</v>
      </c>
      <c r="D35" s="26">
        <v>0</v>
      </c>
      <c r="E35" s="26">
        <v>0</v>
      </c>
      <c r="F35" s="25">
        <f>D35+E35</f>
        <v>0</v>
      </c>
      <c r="G35" s="26">
        <v>0</v>
      </c>
      <c r="H35" s="26">
        <v>0</v>
      </c>
      <c r="I35" s="26">
        <v>0</v>
      </c>
      <c r="J35" s="25">
        <f>H35+I35</f>
        <v>0</v>
      </c>
      <c r="K35" s="26">
        <v>0</v>
      </c>
      <c r="L35" s="26">
        <v>0</v>
      </c>
      <c r="M35" s="25">
        <f>K35+L35</f>
        <v>0</v>
      </c>
      <c r="N35" s="26">
        <v>0</v>
      </c>
      <c r="O35" s="26">
        <v>0</v>
      </c>
      <c r="P35" s="27">
        <v>3</v>
      </c>
      <c r="Q35" s="25">
        <f>O35+P35</f>
        <v>3</v>
      </c>
      <c r="R35" s="26">
        <v>0</v>
      </c>
      <c r="S35" s="26">
        <v>0</v>
      </c>
      <c r="T35" s="25">
        <f>R35+S35</f>
        <v>0</v>
      </c>
      <c r="U35" s="19"/>
      <c r="V35" s="1"/>
      <c r="W35" s="1"/>
      <c r="X35" s="1"/>
      <c r="Y35" s="1"/>
      <c r="Z35" s="1"/>
    </row>
    <row r="36" spans="1:26" ht="20.25" customHeight="1">
      <c r="A36" s="57" t="s">
        <v>36</v>
      </c>
      <c r="B36" s="28" t="str">
        <f>'[1]9. Ketersediaan Obat'!B33</f>
        <v>Ponorogo</v>
      </c>
      <c r="C36" s="28" t="str">
        <f>'[1]9. Ketersediaan Obat'!C33</f>
        <v>Po. Utara</v>
      </c>
      <c r="D36" s="26">
        <v>0</v>
      </c>
      <c r="E36" s="26">
        <v>0</v>
      </c>
      <c r="F36" s="25">
        <f>D36+E36</f>
        <v>0</v>
      </c>
      <c r="G36" s="26">
        <v>0</v>
      </c>
      <c r="H36" s="26">
        <v>0</v>
      </c>
      <c r="I36" s="26">
        <v>0</v>
      </c>
      <c r="J36" s="25">
        <f>H36+I36</f>
        <v>0</v>
      </c>
      <c r="K36" s="26">
        <v>0</v>
      </c>
      <c r="L36" s="26">
        <v>0</v>
      </c>
      <c r="M36" s="25">
        <f>K36+L36</f>
        <v>0</v>
      </c>
      <c r="N36" s="26">
        <v>0</v>
      </c>
      <c r="O36" s="26">
        <v>0</v>
      </c>
      <c r="P36" s="27">
        <v>3</v>
      </c>
      <c r="Q36" s="25">
        <f>O36+P36</f>
        <v>3</v>
      </c>
      <c r="R36" s="26">
        <v>0</v>
      </c>
      <c r="S36" s="26">
        <v>0</v>
      </c>
      <c r="T36" s="25">
        <f>R36+S36</f>
        <v>0</v>
      </c>
      <c r="U36" s="19"/>
      <c r="V36" s="1"/>
      <c r="W36" s="1"/>
      <c r="X36" s="1"/>
      <c r="Y36" s="1"/>
      <c r="Z36" s="1"/>
    </row>
    <row r="37" spans="1:26" ht="20.25" customHeight="1">
      <c r="A37" s="57"/>
      <c r="B37" s="28">
        <f>'[1]9. Ketersediaan Obat'!B34</f>
        <v>0</v>
      </c>
      <c r="C37" s="28" t="str">
        <f>'[1]9. Ketersediaan Obat'!C34</f>
        <v>Po. Selatan</v>
      </c>
      <c r="D37" s="26">
        <v>0</v>
      </c>
      <c r="E37" s="26">
        <v>0</v>
      </c>
      <c r="F37" s="25">
        <f>D37+E37</f>
        <v>0</v>
      </c>
      <c r="G37" s="26">
        <v>0</v>
      </c>
      <c r="H37" s="26">
        <v>0</v>
      </c>
      <c r="I37" s="26">
        <v>0</v>
      </c>
      <c r="J37" s="25">
        <f>H37+I37</f>
        <v>0</v>
      </c>
      <c r="K37" s="26">
        <v>0</v>
      </c>
      <c r="L37" s="26">
        <v>0</v>
      </c>
      <c r="M37" s="25">
        <f>K37+L37</f>
        <v>0</v>
      </c>
      <c r="N37" s="26">
        <v>0</v>
      </c>
      <c r="O37" s="26">
        <v>0</v>
      </c>
      <c r="P37" s="27">
        <v>0</v>
      </c>
      <c r="Q37" s="25">
        <f>O37+P37</f>
        <v>0</v>
      </c>
      <c r="R37" s="26">
        <v>0</v>
      </c>
      <c r="S37" s="26">
        <v>2</v>
      </c>
      <c r="T37" s="25">
        <f>R37+S37</f>
        <v>2</v>
      </c>
      <c r="U37" s="19"/>
      <c r="V37" s="1"/>
      <c r="W37" s="1"/>
      <c r="X37" s="1"/>
      <c r="Y37" s="1"/>
      <c r="Z37" s="1"/>
    </row>
    <row r="38" spans="1:26" ht="20.25" customHeight="1">
      <c r="A38" s="57" t="s">
        <v>37</v>
      </c>
      <c r="B38" s="28" t="str">
        <f>'[1]9. Ketersediaan Obat'!B35</f>
        <v>Babadan</v>
      </c>
      <c r="C38" s="28" t="str">
        <f>'[1]9. Ketersediaan Obat'!C35</f>
        <v>Babadan</v>
      </c>
      <c r="D38" s="26">
        <v>0</v>
      </c>
      <c r="E38" s="26">
        <v>0</v>
      </c>
      <c r="F38" s="25">
        <f>D38+E38</f>
        <v>0</v>
      </c>
      <c r="G38" s="26">
        <v>0</v>
      </c>
      <c r="H38" s="26">
        <v>0</v>
      </c>
      <c r="I38" s="26">
        <v>0</v>
      </c>
      <c r="J38" s="25">
        <f>H38+I38</f>
        <v>0</v>
      </c>
      <c r="K38" s="26">
        <v>0</v>
      </c>
      <c r="L38" s="26">
        <v>0</v>
      </c>
      <c r="M38" s="25">
        <f>K38+L38</f>
        <v>0</v>
      </c>
      <c r="N38" s="26">
        <v>0</v>
      </c>
      <c r="O38" s="26">
        <v>0</v>
      </c>
      <c r="P38" s="27">
        <v>3</v>
      </c>
      <c r="Q38" s="25">
        <f>O38+P38</f>
        <v>3</v>
      </c>
      <c r="R38" s="26">
        <v>0</v>
      </c>
      <c r="S38" s="26">
        <v>0</v>
      </c>
      <c r="T38" s="25">
        <f>R38+S38</f>
        <v>0</v>
      </c>
      <c r="U38" s="19"/>
      <c r="V38" s="1"/>
      <c r="W38" s="1"/>
      <c r="X38" s="1"/>
      <c r="Y38" s="1"/>
      <c r="Z38" s="1"/>
    </row>
    <row r="39" spans="1:26" ht="20.25" customHeight="1">
      <c r="A39" s="57"/>
      <c r="B39" s="28">
        <f>'[1]9. Ketersediaan Obat'!B36</f>
        <v>0</v>
      </c>
      <c r="C39" s="28" t="str">
        <f>'[1]9. Ketersediaan Obat'!C36</f>
        <v>Sukosari</v>
      </c>
      <c r="D39" s="26">
        <v>0</v>
      </c>
      <c r="E39" s="26">
        <v>0</v>
      </c>
      <c r="F39" s="25">
        <f>D39+E39</f>
        <v>0</v>
      </c>
      <c r="G39" s="26">
        <v>0</v>
      </c>
      <c r="H39" s="26">
        <v>0</v>
      </c>
      <c r="I39" s="26">
        <v>0</v>
      </c>
      <c r="J39" s="25">
        <f>H39+I39</f>
        <v>0</v>
      </c>
      <c r="K39" s="26">
        <v>0</v>
      </c>
      <c r="L39" s="26">
        <v>0</v>
      </c>
      <c r="M39" s="25">
        <f>K39+L39</f>
        <v>0</v>
      </c>
      <c r="N39" s="26">
        <v>0</v>
      </c>
      <c r="O39" s="26">
        <v>0</v>
      </c>
      <c r="P39" s="27">
        <v>2</v>
      </c>
      <c r="Q39" s="25">
        <f>O39+P39</f>
        <v>2</v>
      </c>
      <c r="R39" s="26">
        <v>1</v>
      </c>
      <c r="S39" s="26">
        <v>0</v>
      </c>
      <c r="T39" s="25">
        <f>R39+S39</f>
        <v>1</v>
      </c>
      <c r="U39" s="19"/>
      <c r="V39" s="1"/>
      <c r="W39" s="1"/>
      <c r="X39" s="1"/>
      <c r="Y39" s="1"/>
      <c r="Z39" s="1"/>
    </row>
    <row r="40" spans="1:26" ht="20.25" customHeight="1">
      <c r="A40" s="57" t="s">
        <v>38</v>
      </c>
      <c r="B40" s="28" t="str">
        <f>'[1]9. Ketersediaan Obat'!B37</f>
        <v>Jenangan</v>
      </c>
      <c r="C40" s="28" t="str">
        <f>'[1]9. Ketersediaan Obat'!C37</f>
        <v>Jenangan</v>
      </c>
      <c r="D40" s="26">
        <v>0</v>
      </c>
      <c r="E40" s="26">
        <v>0</v>
      </c>
      <c r="F40" s="25">
        <f>D40+E40</f>
        <v>0</v>
      </c>
      <c r="G40" s="26">
        <v>0</v>
      </c>
      <c r="H40" s="26">
        <v>0</v>
      </c>
      <c r="I40" s="26">
        <v>0</v>
      </c>
      <c r="J40" s="25">
        <f>H40+I40</f>
        <v>0</v>
      </c>
      <c r="K40" s="26">
        <v>0</v>
      </c>
      <c r="L40" s="26">
        <v>0</v>
      </c>
      <c r="M40" s="25">
        <f>K40+L40</f>
        <v>0</v>
      </c>
      <c r="N40" s="26">
        <v>0</v>
      </c>
      <c r="O40" s="26">
        <v>0</v>
      </c>
      <c r="P40" s="27">
        <v>2</v>
      </c>
      <c r="Q40" s="25">
        <f>O40+P40</f>
        <v>2</v>
      </c>
      <c r="R40" s="26">
        <v>0</v>
      </c>
      <c r="S40" s="26">
        <v>0</v>
      </c>
      <c r="T40" s="25">
        <f>R40+S40</f>
        <v>0</v>
      </c>
      <c r="U40" s="19"/>
      <c r="V40" s="1"/>
      <c r="W40" s="1"/>
      <c r="X40" s="1"/>
      <c r="Y40" s="1"/>
      <c r="Z40" s="1"/>
    </row>
    <row r="41" spans="1:26" ht="20.25" customHeight="1">
      <c r="A41" s="57"/>
      <c r="B41" s="28">
        <f>'[1]9. Ketersediaan Obat'!B38</f>
        <v>0</v>
      </c>
      <c r="C41" s="28" t="str">
        <f>'[1]9. Ketersediaan Obat'!C38</f>
        <v>Setono</v>
      </c>
      <c r="D41" s="26">
        <v>0</v>
      </c>
      <c r="E41" s="26">
        <v>0</v>
      </c>
      <c r="F41" s="25">
        <f>D41+E41</f>
        <v>0</v>
      </c>
      <c r="G41" s="26">
        <v>0</v>
      </c>
      <c r="H41" s="26">
        <v>0</v>
      </c>
      <c r="I41" s="26">
        <v>0</v>
      </c>
      <c r="J41" s="25">
        <f>H41+I41</f>
        <v>0</v>
      </c>
      <c r="K41" s="26">
        <v>0</v>
      </c>
      <c r="L41" s="26">
        <v>0</v>
      </c>
      <c r="M41" s="25">
        <f>K41+L41</f>
        <v>0</v>
      </c>
      <c r="N41" s="26">
        <v>0</v>
      </c>
      <c r="O41" s="26">
        <v>0</v>
      </c>
      <c r="P41" s="27">
        <v>3</v>
      </c>
      <c r="Q41" s="25">
        <f>O41+P41</f>
        <v>3</v>
      </c>
      <c r="R41" s="26">
        <v>2</v>
      </c>
      <c r="S41" s="26">
        <v>6</v>
      </c>
      <c r="T41" s="25">
        <f>R41+S41</f>
        <v>8</v>
      </c>
      <c r="U41" s="19"/>
      <c r="V41" s="1"/>
      <c r="W41" s="1"/>
      <c r="X41" s="1"/>
      <c r="Y41" s="1"/>
      <c r="Z41" s="1"/>
    </row>
    <row r="42" spans="1:26" ht="20.25" customHeight="1">
      <c r="A42" s="57" t="s">
        <v>39</v>
      </c>
      <c r="B42" s="28" t="str">
        <f>'[1]9. Ketersediaan Obat'!B39</f>
        <v>Ngebel</v>
      </c>
      <c r="C42" s="28" t="str">
        <f>'[1]9. Ketersediaan Obat'!C39</f>
        <v>Ngebel</v>
      </c>
      <c r="D42" s="26">
        <v>0</v>
      </c>
      <c r="E42" s="26">
        <v>0</v>
      </c>
      <c r="F42" s="25">
        <f>D42+E42</f>
        <v>0</v>
      </c>
      <c r="G42" s="26">
        <v>0</v>
      </c>
      <c r="H42" s="26">
        <v>0</v>
      </c>
      <c r="I42" s="26">
        <v>0</v>
      </c>
      <c r="J42" s="25">
        <f>H42+I42</f>
        <v>0</v>
      </c>
      <c r="K42" s="26">
        <v>0</v>
      </c>
      <c r="L42" s="26">
        <v>0</v>
      </c>
      <c r="M42" s="25">
        <f>K42+L42</f>
        <v>0</v>
      </c>
      <c r="N42" s="26">
        <v>0</v>
      </c>
      <c r="O42" s="26">
        <v>0</v>
      </c>
      <c r="P42" s="27">
        <v>1</v>
      </c>
      <c r="Q42" s="25">
        <f>O42+P42</f>
        <v>1</v>
      </c>
      <c r="R42" s="26">
        <v>0</v>
      </c>
      <c r="S42" s="26">
        <v>0</v>
      </c>
      <c r="T42" s="25">
        <f>R42+S42</f>
        <v>0</v>
      </c>
      <c r="U42" s="19"/>
      <c r="V42" s="1"/>
      <c r="W42" s="1"/>
      <c r="X42" s="1"/>
      <c r="Y42" s="1"/>
      <c r="Z42" s="1"/>
    </row>
    <row r="43" spans="1:26" ht="21" customHeight="1">
      <c r="A43" s="24" t="s">
        <v>3</v>
      </c>
      <c r="B43" s="23"/>
      <c r="C43" s="22"/>
      <c r="D43" s="20">
        <f>SUM(D12:D42)</f>
        <v>0</v>
      </c>
      <c r="E43" s="20">
        <f>SUM(E12:E42)</f>
        <v>0</v>
      </c>
      <c r="F43" s="20">
        <f>SUM(F12:F42)</f>
        <v>0</v>
      </c>
      <c r="G43" s="20">
        <f>SUM(G12:G42)</f>
        <v>0</v>
      </c>
      <c r="H43" s="20">
        <f>SUM(H12:H42)</f>
        <v>0</v>
      </c>
      <c r="I43" s="20">
        <f>SUM(I12:I42)</f>
        <v>0</v>
      </c>
      <c r="J43" s="20">
        <f>SUM(J12:J42)</f>
        <v>0</v>
      </c>
      <c r="K43" s="20">
        <f>SUM(K12:K42)</f>
        <v>0</v>
      </c>
      <c r="L43" s="20">
        <f>SUM(L12:L42)</f>
        <v>0</v>
      </c>
      <c r="M43" s="21">
        <f>SUM(M12:M42)</f>
        <v>0</v>
      </c>
      <c r="N43" s="21">
        <f>SUM(N12:N42)</f>
        <v>0</v>
      </c>
      <c r="O43" s="20">
        <f>SUM(O12:O42)</f>
        <v>0</v>
      </c>
      <c r="P43" s="20">
        <f>SUM(P12:P42)</f>
        <v>73</v>
      </c>
      <c r="Q43" s="21">
        <f>SUM(Q12:Q42)</f>
        <v>73</v>
      </c>
      <c r="R43" s="20">
        <f>SUM(R12:R42)</f>
        <v>34</v>
      </c>
      <c r="S43" s="20">
        <f>SUM(S12:S42)</f>
        <v>64</v>
      </c>
      <c r="T43" s="20">
        <f>SUM(T12:T42)</f>
        <v>98</v>
      </c>
      <c r="U43" s="19"/>
      <c r="V43" s="1"/>
      <c r="W43" s="1"/>
      <c r="X43" s="1"/>
      <c r="Y43" s="1"/>
      <c r="Z43" s="1"/>
    </row>
    <row r="44" spans="1:26" ht="24.75" customHeight="1" thickBot="1">
      <c r="A44" s="15" t="s">
        <v>2</v>
      </c>
      <c r="B44" s="14"/>
      <c r="C44" s="13"/>
      <c r="D44" s="12"/>
      <c r="E44" s="11"/>
      <c r="F44" s="10"/>
      <c r="G44" s="4">
        <v>0</v>
      </c>
      <c r="H44" s="9"/>
      <c r="I44" s="16"/>
      <c r="J44" s="16"/>
      <c r="K44" s="9"/>
      <c r="L44" s="16"/>
      <c r="M44" s="17"/>
      <c r="N44" s="18">
        <v>0</v>
      </c>
      <c r="O44" s="9"/>
      <c r="P44" s="16"/>
      <c r="Q44" s="17"/>
      <c r="R44" s="9"/>
      <c r="S44" s="16"/>
      <c r="T44" s="16"/>
      <c r="U44" s="3"/>
      <c r="V44" s="1"/>
      <c r="W44" s="1"/>
      <c r="X44" s="1"/>
      <c r="Y44" s="1"/>
      <c r="Z44" s="1"/>
    </row>
    <row r="45" spans="1:26" ht="24.75" customHeight="1" thickBot="1">
      <c r="A45" s="15" t="s">
        <v>1</v>
      </c>
      <c r="B45" s="14"/>
      <c r="C45" s="13"/>
      <c r="D45" s="12"/>
      <c r="E45" s="11"/>
      <c r="F45" s="10"/>
      <c r="G45" s="9"/>
      <c r="H45" s="8"/>
      <c r="I45" s="7"/>
      <c r="J45" s="7"/>
      <c r="K45" s="7"/>
      <c r="L45" s="7"/>
      <c r="M45" s="7"/>
      <c r="N45" s="6"/>
      <c r="O45" s="5"/>
      <c r="P45" s="5"/>
      <c r="Q45" s="5"/>
      <c r="R45" s="4">
        <f>R43/'[1]2. Jml Penduduk'!E28*100000</f>
        <v>3.5308497613041716</v>
      </c>
      <c r="S45" s="4">
        <f>S43/'[1]2. Jml Penduduk'!E28*100000</f>
        <v>6.6463054330431461</v>
      </c>
      <c r="T45" s="4">
        <f>T43/'[1]2. Jml Penduduk'!E28*100000</f>
        <v>10.177155194347318</v>
      </c>
      <c r="U45" s="3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" t="s">
        <v>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D9:F9"/>
    <mergeCell ref="H8:J9"/>
    <mergeCell ref="K9:M9"/>
    <mergeCell ref="N9:N10"/>
    <mergeCell ref="O9:Q9"/>
    <mergeCell ref="A3:T3"/>
    <mergeCell ref="A7:A10"/>
    <mergeCell ref="B7:B10"/>
    <mergeCell ref="C7:C10"/>
    <mergeCell ref="D7:T7"/>
    <mergeCell ref="R8:T9"/>
    <mergeCell ref="G9:G10"/>
    <mergeCell ref="K8:N8"/>
    <mergeCell ref="O8:Q8"/>
    <mergeCell ref="D8:G8"/>
  </mergeCells>
  <printOptions horizontalCentered="1"/>
  <pageMargins left="0.74803149606299213" right="0.59055118110236227" top="1.1417322834645669" bottom="0.70866141732283472" header="0" footer="0"/>
  <pageSetup paperSize="9" scale="53" orientation="landscape" r:id="rId1"/>
  <headerFooter>
    <oddFooter>&amp;R177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69. PD3I</vt:lpstr>
      <vt:lpstr>'69. PD3I'!Z_F144E4C0_F124_4A6E_9761_D1C5FCF07098_.wvu.PrintArea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2025-11-09T14:27:10Z</cp:lastPrinted>
  <dcterms:created xsi:type="dcterms:W3CDTF">2025-11-09T14:16:48Z</dcterms:created>
  <dcterms:modified xsi:type="dcterms:W3CDTF">2025-11-09T14:27:19Z</dcterms:modified>
</cp:coreProperties>
</file>