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i\Downloads\"/>
    </mc:Choice>
  </mc:AlternateContent>
  <bookViews>
    <workbookView xWindow="0" yWindow="0" windowWidth="19200" windowHeight="8235"/>
  </bookViews>
  <sheets>
    <sheet name="JUMLAH RAPAT ANGGOTA TAHUNAN" sheetId="4" r:id="rId1"/>
    <sheet name="KODE REF KEC" sheetId="1" r:id="rId2"/>
    <sheet name="2021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D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7" i="4"/>
  <c r="D28" i="4" s="1"/>
  <c r="B7" i="4"/>
  <c r="B9" i="4"/>
  <c r="B10" i="4"/>
  <c r="B11" i="4"/>
  <c r="B12" i="4"/>
  <c r="B13" i="4"/>
  <c r="B14" i="4"/>
  <c r="B16" i="4"/>
  <c r="B15" i="4"/>
  <c r="B17" i="4"/>
  <c r="B18" i="4"/>
  <c r="B26" i="4"/>
  <c r="B19" i="4"/>
  <c r="B20" i="4"/>
  <c r="B21" i="4"/>
  <c r="B23" i="4"/>
  <c r="B22" i="4"/>
  <c r="B24" i="4"/>
  <c r="B25" i="4"/>
  <c r="B27" i="4"/>
  <c r="B8" i="4"/>
</calcChain>
</file>

<file path=xl/sharedStrings.xml><?xml version="1.0" encoding="utf-8"?>
<sst xmlns="http://schemas.openxmlformats.org/spreadsheetml/2006/main" count="96" uniqueCount="73">
  <si>
    <t>DINAS PERDAGANGAN, KOPERASI DAN USAHA MIKRO KABUPATEN PONOROGO</t>
  </si>
  <si>
    <t>No</t>
  </si>
  <si>
    <t>Kecamatan</t>
  </si>
  <si>
    <t>Ngrayun</t>
  </si>
  <si>
    <t>Slahung</t>
  </si>
  <si>
    <t>Bungkal</t>
  </si>
  <si>
    <t>Sambit</t>
  </si>
  <si>
    <t>Sawoo</t>
  </si>
  <si>
    <t>Sooko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</si>
  <si>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</si>
  <si>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</si>
  <si>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</si>
  <si>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</si>
  <si>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</si>
  <si>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</si>
  <si>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</si>
  <si>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</si>
  <si>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</si>
  <si>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</si>
  <si>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</si>
  <si>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</si>
  <si>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</si>
  <si>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</si>
  <si>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Pudak</t>
  </si>
  <si>
    <t>RAPAT ANGGOTA TAHUNAN TAHUN 2021-2024</t>
  </si>
  <si>
    <t>Kode Referensi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</si>
  <si>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</si>
  <si>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</si>
  <si>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</si>
  <si>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</si>
  <si>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</si>
  <si>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</si>
  <si>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</si>
  <si>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</si>
  <si>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</si>
  <si>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</si>
  <si>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</si>
  <si>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</si>
  <si>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</si>
  <si>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</si>
  <si>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</si>
  <si>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</si>
  <si>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35.02.17</t>
  </si>
  <si>
    <t>35.02.18</t>
  </si>
  <si>
    <t>35.02.19</t>
  </si>
  <si>
    <t>35.02.20</t>
  </si>
  <si>
    <t>35.02.21</t>
  </si>
  <si>
    <t>Jumlah RAT (Tahun)</t>
  </si>
  <si>
    <t>kecamatan</t>
  </si>
  <si>
    <t>jumlah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</si>
  <si>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</si>
  <si>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</si>
  <si>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</si>
  <si>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</si>
  <si>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</si>
  <si>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</si>
  <si>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</si>
  <si>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</si>
  <si>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</si>
  <si>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NGEBEL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</si>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</sst>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2" fillId="0" borderId="0" xfId="1"/>
    <xf numFmtId="0" fontId="2" fillId="0" borderId="1" xfId="1" applyBorder="1"/>
    <xf numFmtId="0" fontId="1" fillId="0" borderId="1" xfId="1" applyFont="1" applyBorder="1"/>
    <xf numFmtId="0" fontId="2" fillId="0" borderId="1" xfId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28" sqref="F28"/>
    </sheetView>
  </sheetViews>
  <sheetFormatPr defaultRowHeight="15" x14ac:dyDescent="0.25"/>
  <cols>
    <col min="1" max="1" width="5.140625" style="1" customWidth="1"/>
    <col min="2" max="2" width="18.140625" style="1" customWidth="1"/>
    <col min="3" max="6" width="13.42578125" style="1" customWidth="1"/>
    <col min="7" max="16384" width="9.140625" style="1"/>
  </cols>
  <sheetData>
    <row r="1" spans="1:7" x14ac:dyDescent="0.25">
      <c r="A1" s="10" t="s">
        <v>24</v>
      </c>
      <c r="B1" s="10"/>
      <c r="C1" s="10"/>
      <c r="D1" s="10"/>
      <c r="E1" s="10"/>
      <c r="F1" s="10"/>
      <c r="G1" s="10"/>
    </row>
    <row r="2" spans="1:7" x14ac:dyDescent="0.25">
      <c r="A2" s="10" t="s">
        <v>0</v>
      </c>
      <c r="B2" s="10"/>
      <c r="C2" s="10"/>
      <c r="D2" s="10"/>
      <c r="E2" s="10"/>
      <c r="F2" s="10"/>
      <c r="G2" s="10"/>
    </row>
    <row r="5" spans="1:7" x14ac:dyDescent="0.25">
      <c r="A5" s="12" t="s">
        <v>1</v>
      </c>
      <c r="B5" s="12" t="s">
        <v>25</v>
      </c>
      <c r="C5" s="12" t="s">
        <v>2</v>
      </c>
      <c r="D5" s="11" t="s">
        <v>47</v>
      </c>
      <c r="E5" s="11"/>
      <c r="F5" s="11"/>
      <c r="G5" s="11"/>
    </row>
    <row r="6" spans="1:7" x14ac:dyDescent="0.25">
      <c r="A6" s="12"/>
      <c r="B6" s="12"/>
      <c r="C6" s="12"/>
      <c r="D6" s="4">
        <v>2021</v>
      </c>
      <c r="E6" s="4">
        <v>2022</v>
      </c>
      <c r="F6" s="4">
        <v>2023</v>
      </c>
      <c r="G6" s="4">
        <v>2024</v>
      </c>
    </row>
    <row r="7" spans="1:7" x14ac:dyDescent="0.25">
      <c r="A7" s="4">
        <v>2</v>
      </c>
      <c r="B7" s="2" t="str">
        <f>VLOOKUP(C7,'KODE REF KEC'!$B$3:$C$23,2,FALSE)</f>
        <v>35.02.01</v>
      </c>
      <c r="C7" s="2" t="s">
        <v>4</v>
      </c>
      <c r="D7" s="2">
        <f>VLOOKUP(C7,'2021'!$A$2:$B$22,2,FALSE)</f>
        <v>16</v>
      </c>
      <c r="E7" s="2">
        <v>23</v>
      </c>
      <c r="F7" s="2">
        <v>20</v>
      </c>
      <c r="G7" s="2">
        <v>21</v>
      </c>
    </row>
    <row r="8" spans="1:7" x14ac:dyDescent="0.25">
      <c r="A8" s="4">
        <v>1</v>
      </c>
      <c r="B8" s="2" t="str">
        <f>VLOOKUP(C8,'KODE REF KEC'!$B$3:$C$23,2,FALSE)</f>
        <v>35.02.02</v>
      </c>
      <c r="C8" s="2" t="s">
        <v>3</v>
      </c>
      <c r="D8" s="2">
        <f>VLOOKUP(C8,'2021'!$A$2:$B$22,2,FALSE)</f>
        <v>12</v>
      </c>
      <c r="E8" s="2">
        <v>12</v>
      </c>
      <c r="F8" s="2">
        <v>12</v>
      </c>
      <c r="G8" s="2">
        <v>11</v>
      </c>
    </row>
    <row r="9" spans="1:7" x14ac:dyDescent="0.25">
      <c r="A9" s="4">
        <v>3</v>
      </c>
      <c r="B9" s="2" t="str">
        <f>VLOOKUP(C9,'KODE REF KEC'!$B$3:$C$23,2,FALSE)</f>
        <v>35.02.03</v>
      </c>
      <c r="C9" s="2" t="s">
        <v>5</v>
      </c>
      <c r="D9" s="2">
        <f>VLOOKUP(C9,'2021'!$A$2:$B$22,2,FALSE)</f>
        <v>25</v>
      </c>
      <c r="E9" s="2">
        <v>29</v>
      </c>
      <c r="F9" s="2">
        <v>28</v>
      </c>
      <c r="G9" s="2">
        <v>28</v>
      </c>
    </row>
    <row r="10" spans="1:7" x14ac:dyDescent="0.25">
      <c r="A10" s="4">
        <v>4</v>
      </c>
      <c r="B10" s="2" t="str">
        <f>VLOOKUP(C10,'KODE REF KEC'!$B$3:$C$23,2,FALSE)</f>
        <v>35.02.04</v>
      </c>
      <c r="C10" s="2" t="s">
        <v>6</v>
      </c>
      <c r="D10" s="2">
        <f>VLOOKUP(C10,'2021'!$A$2:$B$22,2,FALSE)</f>
        <v>16</v>
      </c>
      <c r="E10" s="2">
        <v>17</v>
      </c>
      <c r="F10" s="2">
        <v>16</v>
      </c>
      <c r="G10" s="2">
        <v>16</v>
      </c>
    </row>
    <row r="11" spans="1:7" x14ac:dyDescent="0.25">
      <c r="A11" s="4">
        <v>5</v>
      </c>
      <c r="B11" s="2" t="str">
        <f>VLOOKUP(C11,'KODE REF KEC'!$B$3:$C$23,2,FALSE)</f>
        <v>35.02.05</v>
      </c>
      <c r="C11" s="2" t="s">
        <v>7</v>
      </c>
      <c r="D11" s="2">
        <f>VLOOKUP(C11,'2021'!$A$2:$B$22,2,FALSE)</f>
        <v>15</v>
      </c>
      <c r="E11" s="2">
        <v>16</v>
      </c>
      <c r="F11" s="2">
        <v>16</v>
      </c>
      <c r="G11" s="2">
        <v>16</v>
      </c>
    </row>
    <row r="12" spans="1:7" x14ac:dyDescent="0.25">
      <c r="A12" s="4">
        <v>6</v>
      </c>
      <c r="B12" s="2" t="str">
        <f>VLOOKUP(C12,'KODE REF KEC'!$B$3:$C$23,2,FALSE)</f>
        <v>35.02.06</v>
      </c>
      <c r="C12" s="2" t="s">
        <v>8</v>
      </c>
      <c r="D12" s="2">
        <f>VLOOKUP(C12,'2021'!$A$2:$B$22,2,FALSE)</f>
        <v>3</v>
      </c>
      <c r="E12" s="2">
        <v>4</v>
      </c>
      <c r="F12" s="2">
        <v>3</v>
      </c>
      <c r="G12" s="2">
        <v>8</v>
      </c>
    </row>
    <row r="13" spans="1:7" x14ac:dyDescent="0.25">
      <c r="A13" s="4">
        <v>7</v>
      </c>
      <c r="B13" s="2" t="str">
        <f>VLOOKUP(C13,'KODE REF KEC'!$B$3:$C$23,2,FALSE)</f>
        <v>35.02.07</v>
      </c>
      <c r="C13" s="2" t="s">
        <v>9</v>
      </c>
      <c r="D13" s="2">
        <f>VLOOKUP(C13,'2021'!$A$2:$B$22,2,FALSE)</f>
        <v>23</v>
      </c>
      <c r="E13" s="2">
        <v>24</v>
      </c>
      <c r="F13" s="2">
        <v>25</v>
      </c>
      <c r="G13" s="2">
        <v>28</v>
      </c>
    </row>
    <row r="14" spans="1:7" x14ac:dyDescent="0.25">
      <c r="A14" s="4">
        <v>8</v>
      </c>
      <c r="B14" s="2" t="str">
        <f>VLOOKUP(C14,'KODE REF KEC'!$B$3:$C$23,2,FALSE)</f>
        <v>35.02.08</v>
      </c>
      <c r="C14" s="2" t="s">
        <v>10</v>
      </c>
      <c r="D14" s="2">
        <f>VLOOKUP(C14,'2021'!$A$2:$B$22,2,FALSE)</f>
        <v>24</v>
      </c>
      <c r="E14" s="2">
        <v>26</v>
      </c>
      <c r="F14" s="2">
        <v>24</v>
      </c>
      <c r="G14" s="2">
        <v>22</v>
      </c>
    </row>
    <row r="15" spans="1:7" x14ac:dyDescent="0.25">
      <c r="A15" s="4">
        <v>10</v>
      </c>
      <c r="B15" s="2" t="str">
        <f>VLOOKUP(C15,'KODE REF KEC'!$B$3:$C$23,2,FALSE)</f>
        <v>35.02.09</v>
      </c>
      <c r="C15" s="2" t="s">
        <v>12</v>
      </c>
      <c r="D15" s="2">
        <f>VLOOKUP(C15,'2021'!$A$2:$B$22,2,FALSE)</f>
        <v>11</v>
      </c>
      <c r="E15" s="2">
        <v>20</v>
      </c>
      <c r="F15" s="2">
        <v>14</v>
      </c>
      <c r="G15" s="2">
        <v>19</v>
      </c>
    </row>
    <row r="16" spans="1:7" x14ac:dyDescent="0.25">
      <c r="A16" s="4">
        <v>9</v>
      </c>
      <c r="B16" s="2" t="str">
        <f>VLOOKUP(C16,'KODE REF KEC'!$B$3:$C$23,2,FALSE)</f>
        <v>35.02.10</v>
      </c>
      <c r="C16" s="2" t="s">
        <v>11</v>
      </c>
      <c r="D16" s="2">
        <f>VLOOKUP(C16,'2021'!$A$2:$B$22,2,FALSE)</f>
        <v>23</v>
      </c>
      <c r="E16" s="2">
        <v>29</v>
      </c>
      <c r="F16" s="2">
        <v>28</v>
      </c>
      <c r="G16" s="2">
        <v>25</v>
      </c>
    </row>
    <row r="17" spans="1:7" x14ac:dyDescent="0.25">
      <c r="A17" s="4">
        <v>11</v>
      </c>
      <c r="B17" s="2" t="str">
        <f>VLOOKUP(C17,'KODE REF KEC'!$B$3:$C$23,2,FALSE)</f>
        <v>35.02.11</v>
      </c>
      <c r="C17" s="2" t="s">
        <v>13</v>
      </c>
      <c r="D17" s="2">
        <f>VLOOKUP(C17,'2021'!$A$2:$B$22,2,FALSE)</f>
        <v>13</v>
      </c>
      <c r="E17" s="2">
        <v>17</v>
      </c>
      <c r="F17" s="2">
        <v>17</v>
      </c>
      <c r="G17" s="2">
        <v>17</v>
      </c>
    </row>
    <row r="18" spans="1:7" x14ac:dyDescent="0.25">
      <c r="A18" s="4">
        <v>12</v>
      </c>
      <c r="B18" s="2" t="str">
        <f>VLOOKUP(C18,'KODE REF KEC'!$B$3:$C$23,2,FALSE)</f>
        <v>35.02.12</v>
      </c>
      <c r="C18" s="2" t="s">
        <v>14</v>
      </c>
      <c r="D18" s="2">
        <f>VLOOKUP(C18,'2021'!$A$2:$B$22,2,FALSE)</f>
        <v>15</v>
      </c>
      <c r="E18" s="2">
        <v>17</v>
      </c>
      <c r="F18" s="2">
        <v>17</v>
      </c>
      <c r="G18" s="2">
        <v>14</v>
      </c>
    </row>
    <row r="19" spans="1:7" x14ac:dyDescent="0.25">
      <c r="A19" s="4">
        <v>14</v>
      </c>
      <c r="B19" s="2" t="str">
        <f>VLOOKUP(C19,'KODE REF KEC'!$B$3:$C$23,2,FALSE)</f>
        <v>35.02.13</v>
      </c>
      <c r="C19" s="2" t="s">
        <v>16</v>
      </c>
      <c r="D19" s="2">
        <f>VLOOKUP(C19,'2021'!$A$2:$B$22,2,FALSE)</f>
        <v>6</v>
      </c>
      <c r="E19" s="2">
        <v>10</v>
      </c>
      <c r="F19" s="2">
        <v>11</v>
      </c>
      <c r="G19" s="2">
        <v>8</v>
      </c>
    </row>
    <row r="20" spans="1:7" x14ac:dyDescent="0.25">
      <c r="A20" s="4">
        <v>15</v>
      </c>
      <c r="B20" s="2" t="str">
        <f>VLOOKUP(C20,'KODE REF KEC'!$B$3:$C$23,2,FALSE)</f>
        <v>35.02.14</v>
      </c>
      <c r="C20" s="2" t="s">
        <v>17</v>
      </c>
      <c r="D20" s="2">
        <f>VLOOKUP(C20,'2021'!$A$2:$B$22,2,FALSE)</f>
        <v>14</v>
      </c>
      <c r="E20" s="2">
        <v>15</v>
      </c>
      <c r="F20" s="2">
        <v>14</v>
      </c>
      <c r="G20" s="2">
        <v>13</v>
      </c>
    </row>
    <row r="21" spans="1:7" x14ac:dyDescent="0.25">
      <c r="A21" s="4">
        <v>16</v>
      </c>
      <c r="B21" s="2" t="str">
        <f>VLOOKUP(C21,'KODE REF KEC'!$B$3:$C$23,2,FALSE)</f>
        <v>35.02.15</v>
      </c>
      <c r="C21" s="2" t="s">
        <v>18</v>
      </c>
      <c r="D21" s="2">
        <f>VLOOKUP(C21,'2021'!$A$2:$B$22,2,FALSE)</f>
        <v>22</v>
      </c>
      <c r="E21" s="2">
        <v>27</v>
      </c>
      <c r="F21" s="2">
        <v>24</v>
      </c>
      <c r="G21" s="2">
        <v>21</v>
      </c>
    </row>
    <row r="22" spans="1:7" x14ac:dyDescent="0.25">
      <c r="A22" s="4">
        <v>18</v>
      </c>
      <c r="B22" s="2" t="str">
        <f>VLOOKUP(C22,'KODE REF KEC'!$B$3:$C$23,2,FALSE)</f>
        <v>35.02.16</v>
      </c>
      <c r="C22" s="2" t="s">
        <v>20</v>
      </c>
      <c r="D22" s="2">
        <f>VLOOKUP(C22,'2021'!$A$2:$B$22,2,FALSE)</f>
        <v>38</v>
      </c>
      <c r="E22" s="2">
        <v>40</v>
      </c>
      <c r="F22" s="2">
        <v>40</v>
      </c>
      <c r="G22" s="2">
        <v>36</v>
      </c>
    </row>
    <row r="23" spans="1:7" x14ac:dyDescent="0.25">
      <c r="A23" s="4">
        <v>17</v>
      </c>
      <c r="B23" s="2" t="str">
        <f>VLOOKUP(C23,'KODE REF KEC'!$B$3:$C$23,2,FALSE)</f>
        <v>35.02.17</v>
      </c>
      <c r="C23" s="2" t="s">
        <v>19</v>
      </c>
      <c r="D23" s="2">
        <f>VLOOKUP(C23,'2021'!$A$2:$B$22,2,FALSE)</f>
        <v>75</v>
      </c>
      <c r="E23" s="2">
        <v>86</v>
      </c>
      <c r="F23" s="2">
        <v>87</v>
      </c>
      <c r="G23" s="2">
        <v>75</v>
      </c>
    </row>
    <row r="24" spans="1:7" x14ac:dyDescent="0.25">
      <c r="A24" s="4">
        <v>19</v>
      </c>
      <c r="B24" s="2" t="str">
        <f>VLOOKUP(C24,'KODE REF KEC'!$B$3:$C$23,2,FALSE)</f>
        <v>35.02.18</v>
      </c>
      <c r="C24" s="2" t="s">
        <v>21</v>
      </c>
      <c r="D24" s="2">
        <f>VLOOKUP(C24,'2021'!$A$2:$B$22,2,FALSE)</f>
        <v>18</v>
      </c>
      <c r="E24" s="2">
        <v>21</v>
      </c>
      <c r="F24" s="2">
        <v>19</v>
      </c>
      <c r="G24" s="2">
        <v>20</v>
      </c>
    </row>
    <row r="25" spans="1:7" x14ac:dyDescent="0.25">
      <c r="A25" s="4">
        <v>20</v>
      </c>
      <c r="B25" s="2" t="str">
        <f>VLOOKUP(C25,'KODE REF KEC'!$B$3:$C$23,2,FALSE)</f>
        <v>35.02.19</v>
      </c>
      <c r="C25" s="2" t="s">
        <v>22</v>
      </c>
      <c r="D25" s="2">
        <f>VLOOKUP(C25,'2021'!$A$2:$B$22,2,FALSE)</f>
        <v>4</v>
      </c>
      <c r="E25" s="2">
        <v>5</v>
      </c>
      <c r="F25" s="2">
        <v>4</v>
      </c>
      <c r="G25" s="2">
        <v>6</v>
      </c>
    </row>
    <row r="26" spans="1:7" x14ac:dyDescent="0.25">
      <c r="A26" s="4">
        <v>13</v>
      </c>
      <c r="B26" s="2" t="str">
        <f>VLOOKUP(C26,'KODE REF KEC'!$B$3:$C$23,2,FALSE)</f>
        <v>35.02.20</v>
      </c>
      <c r="C26" s="2" t="s">
        <v>15</v>
      </c>
      <c r="D26" s="2">
        <f>VLOOKUP(C26,'2021'!$A$2:$B$22,2,FALSE)</f>
        <v>13</v>
      </c>
      <c r="E26" s="2">
        <v>21</v>
      </c>
      <c r="F26" s="2">
        <v>17</v>
      </c>
      <c r="G26" s="2">
        <v>14</v>
      </c>
    </row>
    <row r="27" spans="1:7" x14ac:dyDescent="0.25">
      <c r="A27" s="4">
        <v>21</v>
      </c>
      <c r="B27" s="2" t="str">
        <f>VLOOKUP(C27,'KODE REF KEC'!$B$3:$C$23,2,FALSE)</f>
        <v>35.02.21</v>
      </c>
      <c r="C27" s="2" t="s">
        <v>23</v>
      </c>
      <c r="D27" s="2">
        <f>VLOOKUP(C27,'2021'!$A$2:$B$22,2,FALSE)</f>
        <v>0</v>
      </c>
      <c r="E27" s="2">
        <v>5</v>
      </c>
      <c r="F27" s="2">
        <v>5</v>
      </c>
      <c r="G27" s="2">
        <v>0</v>
      </c>
    </row>
    <row r="28" spans="1:7" x14ac:dyDescent="0.25">
      <c r="A28" s="7" t="s">
        <v>72</v>
      </c>
      <c r="B28" s="8"/>
      <c r="C28" s="9"/>
      <c r="D28" s="3">
        <f>SUM(D7:D27)</f>
        <v>386</v>
      </c>
      <c r="E28" s="3">
        <v>464</v>
      </c>
      <c r="F28" s="3">
        <v>354</v>
      </c>
      <c r="G28" s="3">
        <v>418</v>
      </c>
    </row>
  </sheetData>
  <sortState ref="A7:G28">
    <sortCondition ref="B6"/>
  </sortState>
  <mergeCells count="7">
    <mergeCell ref="A28:C28"/>
    <mergeCell ref="A1:G1"/>
    <mergeCell ref="A2:G2"/>
    <mergeCell ref="D5:G5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>
      <selection activeCell="I15" sqref="I15"/>
    </sheetView>
  </sheetViews>
  <sheetFormatPr defaultRowHeight="15" x14ac:dyDescent="0.25"/>
  <cols>
    <col min="2" max="3" width="20.42578125" customWidth="1"/>
  </cols>
  <sheetData>
    <row r="1" spans="2:3" x14ac:dyDescent="0.25">
      <c r="B1" s="13" t="s">
        <v>2</v>
      </c>
      <c r="C1" s="13" t="s">
        <v>25</v>
      </c>
    </row>
    <row r="2" spans="2:3" ht="15.75" thickBot="1" x14ac:dyDescent="0.3">
      <c r="B2" s="14"/>
      <c r="C2" s="14"/>
    </row>
    <row r="3" spans="2:3" ht="15.75" thickBot="1" x14ac:dyDescent="0.3">
      <c r="B3" s="6" t="s">
        <v>4</v>
      </c>
      <c r="C3" s="5" t="s">
        <v>26</v>
      </c>
    </row>
    <row r="4" spans="2:3" ht="15.75" thickBot="1" x14ac:dyDescent="0.3">
      <c r="B4" s="6" t="s">
        <v>3</v>
      </c>
      <c r="C4" s="5" t="s">
        <v>27</v>
      </c>
    </row>
    <row r="5" spans="2:3" ht="15.75" thickBot="1" x14ac:dyDescent="0.3">
      <c r="B5" s="6" t="s">
        <v>5</v>
      </c>
      <c r="C5" s="5" t="s">
        <v>28</v>
      </c>
    </row>
    <row r="6" spans="2:3" ht="15.75" thickBot="1" x14ac:dyDescent="0.3">
      <c r="B6" s="6" t="s">
        <v>6</v>
      </c>
      <c r="C6" s="5" t="s">
        <v>29</v>
      </c>
    </row>
    <row r="7" spans="2:3" ht="15.75" thickBot="1" x14ac:dyDescent="0.3">
      <c r="B7" s="6" t="s">
        <v>7</v>
      </c>
      <c r="C7" s="5" t="s">
        <v>30</v>
      </c>
    </row>
    <row r="8" spans="2:3" ht="15.75" thickBot="1" x14ac:dyDescent="0.3">
      <c r="B8" s="6" t="s">
        <v>8</v>
      </c>
      <c r="C8" s="5" t="s">
        <v>31</v>
      </c>
    </row>
    <row r="9" spans="2:3" ht="15.75" thickBot="1" x14ac:dyDescent="0.3">
      <c r="B9" s="6" t="s">
        <v>9</v>
      </c>
      <c r="C9" s="5" t="s">
        <v>32</v>
      </c>
    </row>
    <row r="10" spans="2:3" ht="15.75" thickBot="1" x14ac:dyDescent="0.3">
      <c r="B10" s="6" t="s">
        <v>10</v>
      </c>
      <c r="C10" s="5" t="s">
        <v>33</v>
      </c>
    </row>
    <row r="11" spans="2:3" ht="15.75" thickBot="1" x14ac:dyDescent="0.3">
      <c r="B11" s="6" t="s">
        <v>12</v>
      </c>
      <c r="C11" s="5" t="s">
        <v>34</v>
      </c>
    </row>
    <row r="12" spans="2:3" ht="15.75" thickBot="1" x14ac:dyDescent="0.3">
      <c r="B12" s="6" t="s">
        <v>11</v>
      </c>
      <c r="C12" s="5" t="s">
        <v>35</v>
      </c>
    </row>
    <row r="13" spans="2:3" ht="15.75" thickBot="1" x14ac:dyDescent="0.3">
      <c r="B13" s="6" t="s">
        <v>13</v>
      </c>
      <c r="C13" s="5" t="s">
        <v>36</v>
      </c>
    </row>
    <row r="14" spans="2:3" ht="15.75" thickBot="1" x14ac:dyDescent="0.3">
      <c r="B14" s="6" t="s">
        <v>14</v>
      </c>
      <c r="C14" s="5" t="s">
        <v>37</v>
      </c>
    </row>
    <row r="15" spans="2:3" ht="15.75" thickBot="1" x14ac:dyDescent="0.3">
      <c r="B15" s="6" t="s">
        <v>16</v>
      </c>
      <c r="C15" s="5" t="s">
        <v>38</v>
      </c>
    </row>
    <row r="16" spans="2:3" ht="15.75" thickBot="1" x14ac:dyDescent="0.3">
      <c r="B16" s="6" t="s">
        <v>17</v>
      </c>
      <c r="C16" s="5" t="s">
        <v>39</v>
      </c>
    </row>
    <row r="17" spans="2:3" ht="15.75" thickBot="1" x14ac:dyDescent="0.3">
      <c r="B17" s="6" t="s">
        <v>18</v>
      </c>
      <c r="C17" s="5" t="s">
        <v>40</v>
      </c>
    </row>
    <row r="18" spans="2:3" ht="15.75" thickBot="1" x14ac:dyDescent="0.3">
      <c r="B18" s="6" t="s">
        <v>20</v>
      </c>
      <c r="C18" s="5" t="s">
        <v>41</v>
      </c>
    </row>
    <row r="19" spans="2:3" ht="15.75" thickBot="1" x14ac:dyDescent="0.3">
      <c r="B19" s="6" t="s">
        <v>19</v>
      </c>
      <c r="C19" s="5" t="s">
        <v>42</v>
      </c>
    </row>
    <row r="20" spans="2:3" ht="15.75" thickBot="1" x14ac:dyDescent="0.3">
      <c r="B20" s="6" t="s">
        <v>21</v>
      </c>
      <c r="C20" s="5" t="s">
        <v>43</v>
      </c>
    </row>
    <row r="21" spans="2:3" ht="15.75" thickBot="1" x14ac:dyDescent="0.3">
      <c r="B21" s="6" t="s">
        <v>22</v>
      </c>
      <c r="C21" s="5" t="s">
        <v>44</v>
      </c>
    </row>
    <row r="22" spans="2:3" ht="15.75" thickBot="1" x14ac:dyDescent="0.3">
      <c r="B22" s="6" t="s">
        <v>15</v>
      </c>
      <c r="C22" s="5" t="s">
        <v>45</v>
      </c>
    </row>
    <row r="23" spans="2:3" ht="15.75" thickBot="1" x14ac:dyDescent="0.3">
      <c r="B23" s="6" t="s">
        <v>23</v>
      </c>
      <c r="C23" s="5" t="s">
        <v>46</v>
      </c>
    </row>
  </sheetData>
  <mergeCells count="2">
    <mergeCell ref="C1:C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H25" sqref="H25"/>
    </sheetView>
  </sheetViews>
  <sheetFormatPr defaultRowHeight="15" x14ac:dyDescent="0.25"/>
  <sheetData>
    <row r="1" spans="1:2" x14ac:dyDescent="0.25">
      <c r="A1" t="s">
        <v>48</v>
      </c>
      <c r="B1" t="s">
        <v>49</v>
      </c>
    </row>
    <row r="2" spans="1:2" x14ac:dyDescent="0.25">
      <c r="A2" t="s">
        <v>50</v>
      </c>
      <c r="B2">
        <v>38</v>
      </c>
    </row>
    <row r="3" spans="1:2" x14ac:dyDescent="0.25">
      <c r="A3" t="s">
        <v>51</v>
      </c>
      <c r="B3">
        <v>6</v>
      </c>
    </row>
    <row r="4" spans="1:2" x14ac:dyDescent="0.25">
      <c r="A4" t="s">
        <v>52</v>
      </c>
      <c r="B4">
        <v>13</v>
      </c>
    </row>
    <row r="5" spans="1:2" x14ac:dyDescent="0.25">
      <c r="A5" t="s">
        <v>53</v>
      </c>
      <c r="B5">
        <v>25</v>
      </c>
    </row>
    <row r="6" spans="1:2" x14ac:dyDescent="0.25">
      <c r="A6" t="s">
        <v>54</v>
      </c>
      <c r="B6">
        <v>13</v>
      </c>
    </row>
    <row r="7" spans="1:2" x14ac:dyDescent="0.25">
      <c r="A7" t="s">
        <v>55</v>
      </c>
      <c r="B7">
        <v>18</v>
      </c>
    </row>
    <row r="8" spans="1:2" x14ac:dyDescent="0.25">
      <c r="A8" t="s">
        <v>56</v>
      </c>
      <c r="B8">
        <v>11</v>
      </c>
    </row>
    <row r="9" spans="1:2" x14ac:dyDescent="0.25">
      <c r="A9" t="s">
        <v>57</v>
      </c>
      <c r="B9">
        <v>15</v>
      </c>
    </row>
    <row r="10" spans="1:2" x14ac:dyDescent="0.25">
      <c r="A10" t="s">
        <v>58</v>
      </c>
      <c r="B10">
        <v>24</v>
      </c>
    </row>
    <row r="11" spans="1:2" x14ac:dyDescent="0.25">
      <c r="A11" t="s">
        <v>59</v>
      </c>
      <c r="B11">
        <v>4</v>
      </c>
    </row>
    <row r="12" spans="1:2" x14ac:dyDescent="0.25">
      <c r="A12" t="s">
        <v>60</v>
      </c>
      <c r="B12">
        <v>12</v>
      </c>
    </row>
    <row r="13" spans="1:2" x14ac:dyDescent="0.25">
      <c r="A13" t="s">
        <v>61</v>
      </c>
      <c r="B13">
        <v>75</v>
      </c>
    </row>
    <row r="14" spans="1:2" x14ac:dyDescent="0.25">
      <c r="A14" t="s">
        <v>62</v>
      </c>
      <c r="B14">
        <v>0</v>
      </c>
    </row>
    <row r="15" spans="1:2" x14ac:dyDescent="0.25">
      <c r="A15" t="s">
        <v>63</v>
      </c>
      <c r="B15">
        <v>23</v>
      </c>
    </row>
    <row r="16" spans="1:2" x14ac:dyDescent="0.25">
      <c r="A16" t="s">
        <v>64</v>
      </c>
      <c r="B16">
        <v>16</v>
      </c>
    </row>
    <row r="17" spans="1:2" x14ac:dyDescent="0.25">
      <c r="A17" t="s">
        <v>65</v>
      </c>
      <c r="B17">
        <v>14</v>
      </c>
    </row>
    <row r="18" spans="1:2" x14ac:dyDescent="0.25">
      <c r="A18" t="s">
        <v>66</v>
      </c>
      <c r="B18">
        <v>15</v>
      </c>
    </row>
    <row r="19" spans="1:2" x14ac:dyDescent="0.25">
      <c r="A19" t="s">
        <v>67</v>
      </c>
      <c r="B19">
        <v>23</v>
      </c>
    </row>
    <row r="20" spans="1:2" x14ac:dyDescent="0.25">
      <c r="A20" t="s">
        <v>68</v>
      </c>
      <c r="B20">
        <v>16</v>
      </c>
    </row>
    <row r="21" spans="1:2" x14ac:dyDescent="0.25">
      <c r="A21" t="s">
        <v>69</v>
      </c>
      <c r="B21">
        <v>3</v>
      </c>
    </row>
    <row r="22" spans="1:2" x14ac:dyDescent="0.25">
      <c r="A22" t="s">
        <v>70</v>
      </c>
      <c r="B22">
        <v>22</v>
      </c>
    </row>
    <row r="23" spans="1:2" x14ac:dyDescent="0.25">
      <c r="A23" t="s">
        <v>71</v>
      </c>
      <c r="B23">
        <v>386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JUMLAH RAPAT ANGGOTA TAHUNAN</vt:lpstr>
      <vt:lpstr>KODE REF KEC</vt:lpstr>
      <vt:lpstr>2021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Rani</cp:lastModifiedBy>
  <cp:lastPrinted>2025-11-12T02:31:17Z</cp:lastPrinted>
  <dcterms:created xsi:type="dcterms:W3CDTF">2025-11-10T03:16:40Z</dcterms:created>
  <dcterms:modified xsi:type="dcterms:W3CDTF">2025-12-10T06:01:39Z</dcterms:modified>
</cp:coreProperties>
</file>