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8_{81349AC4-37F6-4442-B84A-37BD4DB5C4B1}" xr6:coauthVersionLast="45" xr6:coauthVersionMax="45" xr10:uidLastSave="{00000000-0000-0000-0000-000000000000}"/>
  <bookViews>
    <workbookView xWindow="-108" yWindow="-108" windowWidth="23256" windowHeight="12456" xr2:uid="{BFA242E8-7755-4F62-B616-37A17C29660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4" i="1" l="1"/>
  <c r="D23" i="1"/>
  <c r="D22" i="1"/>
  <c r="D20" i="1"/>
  <c r="D15" i="1"/>
  <c r="D12" i="1"/>
  <c r="D11" i="1"/>
  <c r="D10" i="1"/>
  <c r="D6" i="1"/>
</calcChain>
</file>

<file path=xl/sharedStrings.xml><?xml version="1.0" encoding="utf-8"?>
<sst xmlns="http://schemas.openxmlformats.org/spreadsheetml/2006/main" count="61" uniqueCount="49">
  <si>
    <t xml:space="preserve">Nilai Modal Usaha Atas Izin Usaha Menengah Menurut Kecamatan </t>
  </si>
  <si>
    <t>Tahun 2024</t>
  </si>
  <si>
    <t>Kode Referensi</t>
  </si>
  <si>
    <t>Kecamatan</t>
  </si>
  <si>
    <t>Jumlah Usaha</t>
  </si>
  <si>
    <t>Modal</t>
  </si>
  <si>
    <t>35.02.16</t>
  </si>
  <si>
    <t>Babadan</t>
  </si>
  <si>
    <t>35.02.13</t>
  </si>
  <si>
    <t>Badegan</t>
  </si>
  <si>
    <t>35.02.11</t>
  </si>
  <si>
    <t>Balong</t>
  </si>
  <si>
    <t>35.02.03</t>
  </si>
  <si>
    <t>Bungkal</t>
  </si>
  <si>
    <t>35.02.21</t>
  </si>
  <si>
    <t>Jambon</t>
  </si>
  <si>
    <t>35.02.18</t>
  </si>
  <si>
    <t>Jenangan</t>
  </si>
  <si>
    <t>35.02.09</t>
  </si>
  <si>
    <t>Jetis</t>
  </si>
  <si>
    <t>35.02.12</t>
  </si>
  <si>
    <t>Kauman</t>
  </si>
  <si>
    <t>35.02.19</t>
  </si>
  <si>
    <t>Ngebel</t>
  </si>
  <si>
    <t>35.02.04</t>
  </si>
  <si>
    <t>Sambit</t>
  </si>
  <si>
    <t>35.02.14</t>
  </si>
  <si>
    <t>Sampung</t>
  </si>
  <si>
    <t>35.02.05</t>
  </si>
  <si>
    <t>Sawoo</t>
  </si>
  <si>
    <t>Pudak</t>
  </si>
  <si>
    <t>35.02.01</t>
  </si>
  <si>
    <t>Slahung</t>
  </si>
  <si>
    <t>35.02.10</t>
  </si>
  <si>
    <t>Siman</t>
  </si>
  <si>
    <t>35.02.06</t>
  </si>
  <si>
    <t>Sooko</t>
  </si>
  <si>
    <t>35.02.07</t>
  </si>
  <si>
    <t>Pulung</t>
  </si>
  <si>
    <t>35.02.08</t>
  </si>
  <si>
    <t>Mlarak</t>
  </si>
  <si>
    <t>35.02.17</t>
  </si>
  <si>
    <t>Ponorogo</t>
  </si>
  <si>
    <t>35.02.15</t>
  </si>
  <si>
    <t>Sukorejo</t>
  </si>
  <si>
    <t>35.02.02</t>
  </si>
  <si>
    <t>Ngrayun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</si>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</sst>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/>
    </xf>
    <xf numFmtId="42" fontId="0" fillId="0" borderId="0" xfId="1" applyFont="1"/>
    <xf numFmtId="42" fontId="0" fillId="0" borderId="1" xfId="1" applyFont="1" applyBorder="1" applyAlignment="1">
      <alignment horizontal="center" vertical="center"/>
    </xf>
    <xf numFmtId="42" fontId="0" fillId="0" borderId="1" xfId="1" applyFont="1" applyBorder="1"/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%20IZIN%202024\SADAP%2024\OSS%20Al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S ALL 2024"/>
      <sheetName val="rmh makan"/>
      <sheetName val="Sheet3"/>
      <sheetName val="OSS ALL 2024 (2)"/>
      <sheetName val="Usaha Besar"/>
      <sheetName val="Usaha Besar (2)"/>
      <sheetName val="Besar Bidang Usaha"/>
      <sheetName val="Besar Kecamatan"/>
      <sheetName val="Usaha Kecil"/>
      <sheetName val="Usaha Kecil (2)"/>
      <sheetName val="Usaha Menengah"/>
      <sheetName val="Usaha Menengah (2)"/>
      <sheetName val="Menengah Kecamatan"/>
      <sheetName val="Menengah Bidang Usaha"/>
      <sheetName val="Usaha Mikro"/>
      <sheetName val="Usaha Mikro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N7">
            <v>600000000</v>
          </cell>
        </row>
        <row r="8">
          <cell r="N8">
            <v>3000000000</v>
          </cell>
        </row>
        <row r="9">
          <cell r="N9">
            <v>100000000</v>
          </cell>
        </row>
        <row r="10">
          <cell r="N10">
            <v>532000000</v>
          </cell>
        </row>
        <row r="11">
          <cell r="N11">
            <v>5130000000</v>
          </cell>
        </row>
        <row r="12">
          <cell r="N12">
            <v>150000000</v>
          </cell>
        </row>
        <row r="13">
          <cell r="N13">
            <v>1300000000</v>
          </cell>
        </row>
        <row r="14">
          <cell r="N14">
            <v>1250000000</v>
          </cell>
        </row>
        <row r="15">
          <cell r="N15">
            <v>65000000</v>
          </cell>
        </row>
        <row r="16">
          <cell r="N16">
            <v>1250000000</v>
          </cell>
        </row>
        <row r="17">
          <cell r="N17">
            <v>271000000</v>
          </cell>
        </row>
        <row r="18">
          <cell r="N18">
            <v>500000000</v>
          </cell>
        </row>
        <row r="19">
          <cell r="N19">
            <v>6000000000</v>
          </cell>
        </row>
        <row r="20">
          <cell r="N20">
            <v>8915365159</v>
          </cell>
        </row>
        <row r="21">
          <cell r="N21">
            <v>5100000000</v>
          </cell>
        </row>
        <row r="22">
          <cell r="N22">
            <v>2035000000</v>
          </cell>
        </row>
        <row r="23">
          <cell r="N23">
            <v>50000000</v>
          </cell>
        </row>
        <row r="24">
          <cell r="N24">
            <v>150000000</v>
          </cell>
        </row>
        <row r="25">
          <cell r="N25">
            <v>5100000000</v>
          </cell>
        </row>
        <row r="26">
          <cell r="N26">
            <v>100000000</v>
          </cell>
        </row>
        <row r="27">
          <cell r="N27">
            <v>5100000000</v>
          </cell>
        </row>
        <row r="28">
          <cell r="N28">
            <v>359000000</v>
          </cell>
        </row>
        <row r="29">
          <cell r="N29">
            <v>1050000000</v>
          </cell>
        </row>
        <row r="30">
          <cell r="N30">
            <v>700000000</v>
          </cell>
        </row>
        <row r="31">
          <cell r="N31">
            <v>1550000000</v>
          </cell>
        </row>
        <row r="32">
          <cell r="N32">
            <v>445000000</v>
          </cell>
        </row>
        <row r="33">
          <cell r="N33">
            <v>3100000000</v>
          </cell>
        </row>
        <row r="34">
          <cell r="N34">
            <v>2300000000</v>
          </cell>
        </row>
        <row r="35">
          <cell r="N35">
            <v>1505000000</v>
          </cell>
        </row>
        <row r="36">
          <cell r="N36">
            <v>150000000</v>
          </cell>
        </row>
        <row r="37">
          <cell r="N37">
            <v>2006000000</v>
          </cell>
        </row>
        <row r="38">
          <cell r="N38">
            <v>5000000000</v>
          </cell>
        </row>
        <row r="39">
          <cell r="N39">
            <v>225000000</v>
          </cell>
        </row>
        <row r="40">
          <cell r="N40">
            <v>46400000</v>
          </cell>
        </row>
        <row r="41">
          <cell r="N41">
            <v>1100000000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7C04-0B6B-4936-B880-65FD9276CD8C}">
  <dimension ref="A1:D27"/>
  <sheetViews>
    <sheetView tabSelected="1" topLeftCell="A8" workbookViewId="0">
      <selection activeCell="G22" sqref="G22"/>
    </sheetView>
  </sheetViews>
  <sheetFormatPr defaultRowHeight="14.4" x14ac:dyDescent="0.3"/>
  <cols>
    <col min="1" max="1" width="13.6640625" customWidth="1"/>
    <col min="2" max="2" width="15.21875" customWidth="1"/>
    <col min="3" max="3" width="15.6640625" customWidth="1"/>
    <col min="4" max="4" width="23.5546875" style="8" customWidth="1"/>
  </cols>
  <sheetData>
    <row r="1" spans="1:4" x14ac:dyDescent="0.3">
      <c r="A1" s="1"/>
      <c r="C1" s="2"/>
    </row>
    <row r="2" spans="1:4" x14ac:dyDescent="0.3">
      <c r="A2" s="11" t="s">
        <v>0</v>
      </c>
      <c r="B2" s="11"/>
      <c r="C2" s="11"/>
      <c r="D2" s="11"/>
    </row>
    <row r="3" spans="1:4" x14ac:dyDescent="0.3">
      <c r="A3" s="11" t="s">
        <v>1</v>
      </c>
      <c r="B3" s="11"/>
      <c r="C3" s="11"/>
      <c r="D3" s="11"/>
    </row>
    <row r="4" spans="1:4" x14ac:dyDescent="0.3">
      <c r="A4" s="1"/>
      <c r="C4" s="2"/>
    </row>
    <row r="5" spans="1:4" x14ac:dyDescent="0.3">
      <c r="A5" s="3" t="s">
        <v>2</v>
      </c>
      <c r="B5" s="3" t="s">
        <v>3</v>
      </c>
      <c r="C5" s="3" t="s">
        <v>4</v>
      </c>
      <c r="D5" s="9" t="s">
        <v>5</v>
      </c>
    </row>
    <row r="6" spans="1:4" x14ac:dyDescent="0.3">
      <c r="A6" s="4" t="s">
        <v>6</v>
      </c>
      <c r="B6" s="5" t="s">
        <v>7</v>
      </c>
      <c r="C6" s="6">
        <v>8</v>
      </c>
      <c r="D6" s="10">
        <f>SUM('[1]Usaha Menengah (2)'!$N$7:$N$14)</f>
        <v>12062000000</v>
      </c>
    </row>
    <row r="7" spans="1:4" x14ac:dyDescent="0.3">
      <c r="A7" s="4" t="s">
        <v>8</v>
      </c>
      <c r="B7" s="5" t="s">
        <v>9</v>
      </c>
      <c r="C7" s="4" t="s">
        <v>47</v>
      </c>
      <c r="D7" s="10">
        <v>0</v>
      </c>
    </row>
    <row r="8" spans="1:4" x14ac:dyDescent="0.3">
      <c r="A8" s="4" t="s">
        <v>10</v>
      </c>
      <c r="B8" s="5" t="s">
        <v>11</v>
      </c>
      <c r="C8" s="4" t="s">
        <v>47</v>
      </c>
      <c r="D8" s="10">
        <v>0</v>
      </c>
    </row>
    <row r="9" spans="1:4" x14ac:dyDescent="0.3">
      <c r="A9" s="4" t="s">
        <v>12</v>
      </c>
      <c r="B9" s="5" t="s">
        <v>13</v>
      </c>
      <c r="C9" s="4" t="s">
        <v>47</v>
      </c>
      <c r="D9" s="10">
        <v>0</v>
      </c>
    </row>
    <row r="10" spans="1:4" x14ac:dyDescent="0.3">
      <c r="A10" s="4" t="s">
        <v>14</v>
      </c>
      <c r="B10" s="5" t="s">
        <v>15</v>
      </c>
      <c r="C10" s="4">
        <v>4</v>
      </c>
      <c r="D10" s="10">
        <f>SUM('[1]Usaha Menengah (2)'!$N$15:$N$18)</f>
        <v>2086000000</v>
      </c>
    </row>
    <row r="11" spans="1:4" x14ac:dyDescent="0.3">
      <c r="A11" s="4" t="s">
        <v>16</v>
      </c>
      <c r="B11" s="5" t="s">
        <v>17</v>
      </c>
      <c r="C11" s="4">
        <v>2</v>
      </c>
      <c r="D11" s="10">
        <f>SUM('[1]Usaha Menengah (2)'!$N$19:$N$20)</f>
        <v>14915365159</v>
      </c>
    </row>
    <row r="12" spans="1:4" x14ac:dyDescent="0.3">
      <c r="A12" s="4" t="s">
        <v>18</v>
      </c>
      <c r="B12" s="5" t="s">
        <v>19</v>
      </c>
      <c r="C12" s="4">
        <v>2</v>
      </c>
      <c r="D12" s="10">
        <f>SUM('[1]Usaha Menengah (2)'!$N$21:$N$22)</f>
        <v>7135000000</v>
      </c>
    </row>
    <row r="13" spans="1:4" x14ac:dyDescent="0.3">
      <c r="A13" s="4" t="s">
        <v>20</v>
      </c>
      <c r="B13" s="5" t="s">
        <v>21</v>
      </c>
      <c r="C13" s="4" t="s">
        <v>47</v>
      </c>
      <c r="D13" s="10">
        <v>0</v>
      </c>
    </row>
    <row r="14" spans="1:4" x14ac:dyDescent="0.3">
      <c r="A14" s="4" t="s">
        <v>22</v>
      </c>
      <c r="B14" s="5" t="s">
        <v>23</v>
      </c>
      <c r="C14" s="4" t="s">
        <v>47</v>
      </c>
      <c r="D14" s="10">
        <v>0</v>
      </c>
    </row>
    <row r="15" spans="1:4" x14ac:dyDescent="0.3">
      <c r="A15" s="4" t="s">
        <v>24</v>
      </c>
      <c r="B15" s="5" t="s">
        <v>25</v>
      </c>
      <c r="C15" s="4">
        <v>2</v>
      </c>
      <c r="D15" s="10">
        <f>SUM('[1]Usaha Menengah (2)'!$N$39:$N$40)</f>
        <v>271400000</v>
      </c>
    </row>
    <row r="16" spans="1:4" x14ac:dyDescent="0.3">
      <c r="A16" s="4" t="s">
        <v>26</v>
      </c>
      <c r="B16" s="5" t="s">
        <v>27</v>
      </c>
      <c r="C16" s="4" t="s">
        <v>47</v>
      </c>
      <c r="D16" s="10">
        <v>0</v>
      </c>
    </row>
    <row r="17" spans="1:4" x14ac:dyDescent="0.3">
      <c r="A17" s="4" t="s">
        <v>28</v>
      </c>
      <c r="B17" s="5" t="s">
        <v>29</v>
      </c>
      <c r="C17" s="4" t="s">
        <v>47</v>
      </c>
      <c r="D17" s="10">
        <v>0</v>
      </c>
    </row>
    <row r="18" spans="1:4" x14ac:dyDescent="0.3">
      <c r="A18" s="4" t="s">
        <v>14</v>
      </c>
      <c r="B18" s="7" t="s">
        <v>30</v>
      </c>
      <c r="C18" s="4" t="s">
        <v>47</v>
      </c>
      <c r="D18" s="10">
        <v>0</v>
      </c>
    </row>
    <row r="19" spans="1:4" x14ac:dyDescent="0.3">
      <c r="A19" s="4" t="s">
        <v>31</v>
      </c>
      <c r="B19" s="5" t="s">
        <v>32</v>
      </c>
      <c r="C19" s="4" t="s">
        <v>47</v>
      </c>
      <c r="D19" s="10">
        <v>0</v>
      </c>
    </row>
    <row r="20" spans="1:4" x14ac:dyDescent="0.3">
      <c r="A20" s="4" t="s">
        <v>33</v>
      </c>
      <c r="B20" s="5" t="s">
        <v>34</v>
      </c>
      <c r="C20" s="4">
        <v>1</v>
      </c>
      <c r="D20" s="10">
        <f>SUM('[1]Usaha Menengah (2)'!$N$41)</f>
        <v>1100000000</v>
      </c>
    </row>
    <row r="21" spans="1:4" x14ac:dyDescent="0.3">
      <c r="A21" s="4" t="s">
        <v>35</v>
      </c>
      <c r="B21" s="5" t="s">
        <v>36</v>
      </c>
      <c r="C21" s="4" t="s">
        <v>47</v>
      </c>
      <c r="D21" s="10">
        <v>0</v>
      </c>
    </row>
    <row r="22" spans="1:4" x14ac:dyDescent="0.3">
      <c r="A22" s="4" t="s">
        <v>37</v>
      </c>
      <c r="B22" s="5" t="s">
        <v>38</v>
      </c>
      <c r="C22" s="4">
        <v>2</v>
      </c>
      <c r="D22" s="10">
        <f>SUM('[1]Usaha Menengah (2)'!$N$37:$N$38)</f>
        <v>7006000000</v>
      </c>
    </row>
    <row r="23" spans="1:4" x14ac:dyDescent="0.3">
      <c r="A23" s="4" t="s">
        <v>39</v>
      </c>
      <c r="B23" s="5" t="s">
        <v>40</v>
      </c>
      <c r="C23" s="4">
        <v>1</v>
      </c>
      <c r="D23" s="10">
        <f>SUM('[1]Usaha Menengah (2)'!$N$23)</f>
        <v>50000000</v>
      </c>
    </row>
    <row r="24" spans="1:4" x14ac:dyDescent="0.3">
      <c r="A24" s="4" t="s">
        <v>41</v>
      </c>
      <c r="B24" s="5" t="s">
        <v>42</v>
      </c>
      <c r="C24" s="4">
        <v>13</v>
      </c>
      <c r="D24" s="10">
        <f>SUM('[1]Usaha Menengah (2)'!$N$24:$N$36)</f>
        <v>21609000000</v>
      </c>
    </row>
    <row r="25" spans="1:4" x14ac:dyDescent="0.3">
      <c r="A25" s="4" t="s">
        <v>43</v>
      </c>
      <c r="B25" s="5" t="s">
        <v>44</v>
      </c>
      <c r="C25" s="4" t="s">
        <v>47</v>
      </c>
      <c r="D25" s="10">
        <v>0</v>
      </c>
    </row>
    <row r="26" spans="1:4" x14ac:dyDescent="0.3">
      <c r="A26" s="4" t="s">
        <v>45</v>
      </c>
      <c r="B26" s="5" t="s">
        <v>46</v>
      </c>
      <c r="C26" s="4" t="s">
        <v>47</v>
      </c>
      <c r="D26" s="10">
        <v>0</v>
      </c>
    </row>
    <row r="27" spans="1:4" x14ac:dyDescent="0.3">
      <c r="A27" s="12" t="s">
        <v>48</v>
      </c>
      <c r="B27" s="12"/>
      <c r="C27" s="6">
        <f>SUM(C6:C26)</f>
        <v>35</v>
      </c>
      <c r="D27" s="10">
        <f>SUM(D6:D26)</f>
        <v>66234765159</v>
      </c>
    </row>
  </sheetData>
  <mergeCells count="3">
    <mergeCell ref="A2:D2"/>
    <mergeCell ref="A3:D3"/>
    <mergeCell ref="A27:B2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cp:lastPrinted>2025-10-30T06:43:40Z</cp:lastPrinted>
  <dcterms:created xsi:type="dcterms:W3CDTF">2025-07-21T02:27:51Z</dcterms:created>
  <dcterms:modified xsi:type="dcterms:W3CDTF">2025-11-06T03:55:45Z</dcterms:modified>
</cp:coreProperties>
</file>