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830C2A4C-C909-4627-8FD7-31C11768786F}" xr6:coauthVersionLast="47" xr6:coauthVersionMax="47" xr10:uidLastSave="{00000000-0000-0000-0000-000000000000}"/>
  <bookViews>
    <workbookView xWindow="-120" yWindow="-120" windowWidth="20730" windowHeight="11040" xr2:uid="{F6E03365-5B01-4E35-AB4C-917957F8BCBD}"/>
  </bookViews>
  <sheets>
    <sheet name="19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 s="1"/>
  <c r="D18" i="1"/>
  <c r="C18" i="1"/>
  <c r="D17" i="1"/>
  <c r="D16" i="1"/>
  <c r="D15" i="1"/>
  <c r="C13" i="1"/>
  <c r="D13" i="1" s="1"/>
  <c r="D12" i="1"/>
  <c r="D11" i="1"/>
  <c r="C5" i="1"/>
  <c r="C4" i="1"/>
</calcChain>
</file>

<file path=xl/sharedStrings.xml><?xml version="1.0" encoding="utf-8"?>
<sst xmlns="http://schemas.openxmlformats.org/spreadsheetml/2006/main" count="20" uniqueCount="20">
  <si>
    <t>TABEL  19</t>
  </si>
  <si>
    <t>CAKUPAN JAMINAN KESEHATAN  NASIONAL (JKN) MENURUT JENIS KEPESERTAAN</t>
  </si>
  <si>
    <t>KABUPATEN/KOTA</t>
  </si>
  <si>
    <t>TAHUN</t>
  </si>
  <si>
    <t>NO</t>
  </si>
  <si>
    <t>JENIS KEPESERTAAN</t>
  </si>
  <si>
    <t xml:space="preserve">PESERTA AKTIF JAMINAN KESEHATAN </t>
  </si>
  <si>
    <t>JUMLAH</t>
  </si>
  <si>
    <t>%</t>
  </si>
  <si>
    <t>PENERIMA BANTUAN IURAN (PBI)</t>
  </si>
  <si>
    <t>PBI APBN</t>
  </si>
  <si>
    <t>PBI APBD</t>
  </si>
  <si>
    <t>SUB JUMLAH PBI</t>
  </si>
  <si>
    <t>NON PBI</t>
  </si>
  <si>
    <t>Pekerja Penerima Upah (PPU)</t>
  </si>
  <si>
    <t>Pekerja Bukan Penerima Upah (PBPU)/mandiri</t>
  </si>
  <si>
    <t>Bukan Pekerja (BP)</t>
  </si>
  <si>
    <t>SUB JUMLAH NON PBI</t>
  </si>
  <si>
    <t>CAKUPAN JKN</t>
  </si>
  <si>
    <t>Sumber: Bidang Pelayanan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</si>
</sst>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!\(#,##0\!\)"/>
    <numFmt numFmtId="165" formatCode="#,##0.0_);\(#,##0.0\)"/>
  </numFmts>
  <fonts count="6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2"/>
      <color rgb="FFFF00FF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164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64" fontId="2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>
        <row r="26">
          <cell r="E26">
            <v>966111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BB42-BD6A-4D59-A601-45FC9F73CF66}">
  <sheetPr>
    <tabColor rgb="FF4473C4"/>
    <pageSetUpPr fitToPage="1"/>
  </sheetPr>
  <dimension ref="A1:Z1000"/>
  <sheetViews>
    <sheetView tabSelected="1" topLeftCell="A10" workbookViewId="0">
      <selection activeCell="A3" sqref="A3:D3"/>
    </sheetView>
  </sheetViews>
  <sheetFormatPr defaultColWidth="14.42578125" defaultRowHeight="15" customHeight="1"/>
  <cols>
    <col min="1" max="1" width="6.28515625" style="3" customWidth="1"/>
    <col min="2" max="2" width="46.42578125" style="3" customWidth="1"/>
    <col min="3" max="4" width="30.7109375" style="3" customWidth="1"/>
    <col min="5" max="24" width="9.140625" style="3" customWidth="1"/>
    <col min="25" max="26" width="14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4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6" t="s">
        <v>1</v>
      </c>
      <c r="B3" s="7"/>
      <c r="C3" s="7"/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8"/>
      <c r="B4" s="9" t="s">
        <v>2</v>
      </c>
      <c r="C4" s="10" t="str">
        <f>'[1]1'!$F$5</f>
        <v>PONOROGO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>
      <c r="A5" s="8"/>
      <c r="B5" s="9" t="s">
        <v>3</v>
      </c>
      <c r="C5" s="10">
        <f>'[1]1'!$F$6</f>
        <v>2025</v>
      </c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>
      <c r="A7" s="11" t="s">
        <v>4</v>
      </c>
      <c r="B7" s="12" t="s">
        <v>5</v>
      </c>
      <c r="C7" s="13" t="s">
        <v>6</v>
      </c>
      <c r="D7" s="14"/>
      <c r="E7" s="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>
      <c r="A8" s="16"/>
      <c r="B8" s="16"/>
      <c r="C8" s="17" t="s">
        <v>7</v>
      </c>
      <c r="D8" s="17" t="s">
        <v>8</v>
      </c>
      <c r="E8" s="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8">
        <v>1</v>
      </c>
      <c r="B9" s="18">
        <v>2</v>
      </c>
      <c r="C9" s="18">
        <v>3</v>
      </c>
      <c r="D9" s="18">
        <v>4</v>
      </c>
      <c r="E9" s="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>
      <c r="A10" s="19" t="s">
        <v>9</v>
      </c>
      <c r="B10" s="20"/>
      <c r="C10" s="20"/>
      <c r="D10" s="2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>
      <c r="A11" s="22">
        <v>1</v>
      </c>
      <c r="B11" s="23" t="s">
        <v>10</v>
      </c>
      <c r="C11" s="24">
        <v>350801</v>
      </c>
      <c r="D11" s="25">
        <f>C11/'[1]2'!$E$26*100</f>
        <v>36.310630973045541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>
      <c r="A12" s="22">
        <v>2</v>
      </c>
      <c r="B12" s="23" t="s">
        <v>11</v>
      </c>
      <c r="C12" s="24">
        <v>70022</v>
      </c>
      <c r="D12" s="25">
        <f>C12/'[1]2'!$E$26*100</f>
        <v>7.2478214201059714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>
      <c r="A13" s="26" t="s">
        <v>12</v>
      </c>
      <c r="B13" s="20"/>
      <c r="C13" s="23">
        <f>SUM(C11:C12)</f>
        <v>420823</v>
      </c>
      <c r="D13" s="25">
        <f>C13/'[1]2'!$E$26*100</f>
        <v>43.558452393151512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>
      <c r="A14" s="19" t="s">
        <v>13</v>
      </c>
      <c r="B14" s="20"/>
      <c r="C14" s="20"/>
      <c r="D14" s="2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>
      <c r="A15" s="22">
        <v>1</v>
      </c>
      <c r="B15" s="23" t="s">
        <v>14</v>
      </c>
      <c r="C15" s="24">
        <v>110564</v>
      </c>
      <c r="D15" s="25">
        <f>C15/'[1]2'!$E$26*100</f>
        <v>11.444233633609388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>
      <c r="A16" s="22">
        <v>2</v>
      </c>
      <c r="B16" s="27" t="s">
        <v>15</v>
      </c>
      <c r="C16" s="24">
        <v>65945</v>
      </c>
      <c r="D16" s="25">
        <f>C16/'[1]2'!$E$26*100</f>
        <v>6.8258202214859374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>
      <c r="A17" s="22">
        <v>3</v>
      </c>
      <c r="B17" s="27" t="s">
        <v>16</v>
      </c>
      <c r="C17" s="24">
        <v>17505</v>
      </c>
      <c r="D17" s="25">
        <f>C17/'[1]2'!$E$26*100</f>
        <v>1.8119036011389995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>
      <c r="A18" s="26" t="s">
        <v>17</v>
      </c>
      <c r="B18" s="20"/>
      <c r="C18" s="23">
        <f>SUM(C15:C17)</f>
        <v>194014</v>
      </c>
      <c r="D18" s="25">
        <f>C18/'[1]2'!$E$26*100</f>
        <v>20.081957456234324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thickBot="1">
      <c r="A19" s="28" t="s">
        <v>18</v>
      </c>
      <c r="B19" s="29"/>
      <c r="C19" s="30">
        <f>SUM(C13,C18)</f>
        <v>614837</v>
      </c>
      <c r="D19" s="25">
        <f>C19/'[1]2'!$E$26*100</f>
        <v>63.64040984938584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14:D14"/>
    <mergeCell ref="A18:B18"/>
    <mergeCell ref="A19:B19"/>
    <mergeCell ref="A3:D3"/>
    <mergeCell ref="A7:A8"/>
    <mergeCell ref="B7:B8"/>
    <mergeCell ref="C7:D7"/>
    <mergeCell ref="A10:D10"/>
    <mergeCell ref="A13:B13"/>
  </mergeCells>
  <printOptions horizontalCentered="1"/>
  <pageMargins left="0.78740157480314965" right="0.78740157480314965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2026-05-23T02:34:42Z</dcterms:created>
  <dcterms:modified xsi:type="dcterms:W3CDTF">2026-05-23T02:35:07Z</dcterms:modified>
</cp:coreProperties>
</file>