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30" windowWidth="27555" windowHeight="11805"/>
  </bookViews>
  <sheets>
    <sheet name="JUMLAH KOPERASI AKTIF B.KELOMPO" sheetId="1" r:id="rId1"/>
    <sheet name="2023" sheetId="2" r:id="rId2"/>
    <sheet name="2022" sheetId="3" r:id="rId3"/>
    <sheet name="2021" sheetId="4" r:id="rId4"/>
  </sheets>
  <calcPr calcId="144525"/>
</workbook>
</file>

<file path=xl/calcChain.xml><?xml version="1.0" encoding="utf-8"?>
<calcChain xmlns="http://schemas.openxmlformats.org/spreadsheetml/2006/main">
  <c r="C36" i="1" l="1"/>
  <c r="D36" i="1"/>
  <c r="E36" i="1"/>
  <c r="E8" i="1"/>
  <c r="E9" i="1"/>
  <c r="E11" i="1"/>
  <c r="E12" i="1"/>
  <c r="E13" i="1"/>
  <c r="E14" i="1"/>
  <c r="E15" i="1"/>
  <c r="E16" i="1"/>
  <c r="E17" i="1"/>
  <c r="E18" i="1"/>
  <c r="E19" i="1"/>
  <c r="E20" i="1"/>
  <c r="E22" i="1"/>
  <c r="E23" i="1"/>
  <c r="E25" i="1"/>
  <c r="E26" i="1"/>
  <c r="E27" i="1"/>
  <c r="E28" i="1"/>
  <c r="E29" i="1"/>
  <c r="E30" i="1"/>
  <c r="E31" i="1"/>
  <c r="E32" i="1"/>
  <c r="E33" i="1"/>
  <c r="E34" i="1"/>
  <c r="E7" i="1"/>
  <c r="D8" i="1"/>
  <c r="D9" i="1"/>
  <c r="D11" i="1"/>
  <c r="D12" i="1"/>
  <c r="D13" i="1"/>
  <c r="D14" i="1"/>
  <c r="D15" i="1"/>
  <c r="D16" i="1"/>
  <c r="D17" i="1"/>
  <c r="D18" i="1"/>
  <c r="D19" i="1"/>
  <c r="D20" i="1"/>
  <c r="D22" i="1"/>
  <c r="D23" i="1"/>
  <c r="D25" i="1"/>
  <c r="D26" i="1"/>
  <c r="D27" i="1"/>
  <c r="D28" i="1"/>
  <c r="D29" i="1"/>
  <c r="D30" i="1"/>
  <c r="D31" i="1"/>
  <c r="D32" i="1"/>
  <c r="D33" i="1"/>
  <c r="D34" i="1"/>
  <c r="D7" i="1"/>
  <c r="C9" i="1"/>
  <c r="C11" i="1"/>
  <c r="C12" i="1"/>
  <c r="C13" i="1"/>
  <c r="C14" i="1"/>
  <c r="C15" i="1"/>
  <c r="C16" i="1"/>
  <c r="C17" i="1"/>
  <c r="C18" i="1"/>
  <c r="C19" i="1"/>
  <c r="C20" i="1"/>
  <c r="C22" i="1"/>
  <c r="C23" i="1"/>
  <c r="C25" i="1"/>
  <c r="C26" i="1"/>
  <c r="C27" i="1"/>
  <c r="C28" i="1"/>
  <c r="C29" i="1"/>
  <c r="C30" i="1"/>
  <c r="C31" i="1"/>
  <c r="C32" i="1"/>
  <c r="C33" i="1"/>
  <c r="C34" i="1"/>
  <c r="C8" i="1"/>
  <c r="C7" i="1"/>
</calcChain>
</file>

<file path=xl/sharedStrings.xml><?xml version="1.0" encoding="utf-8"?>
<sst xmlns="http://schemas.openxmlformats.org/spreadsheetml/2006/main" count="128" uniqueCount="69">
  <si>
    <t>Jumlah</t>
  </si>
  <si>
    <r>
      <rPr>
        <sz val="11"/>
        <rFont val="Arial MT"/>
        <family val="2"/>
      </rPr>
      <t>Kop. Tenaga Kerja Bongka</t>
    </r>
  </si>
  <si>
    <r>
      <rPr>
        <sz val="11"/>
        <rFont val="Arial MT"/>
        <family val="2"/>
      </rPr>
      <t>Kop. Sekunder</t>
    </r>
  </si>
  <si>
    <r>
      <rPr>
        <sz val="11"/>
        <rFont val="Arial MT"/>
        <family val="2"/>
      </rPr>
      <t>Kop. Simpan Pinjam dan P</t>
    </r>
  </si>
  <si>
    <r>
      <rPr>
        <sz val="11"/>
        <rFont val="Arial MT"/>
        <family val="2"/>
      </rPr>
      <t>Kop. Lainnya</t>
    </r>
  </si>
  <si>
    <r>
      <rPr>
        <sz val="11"/>
        <rFont val="Arial MT"/>
        <family val="2"/>
      </rPr>
      <t>Kop. Pedagang Kaki Lima</t>
    </r>
  </si>
  <si>
    <r>
      <rPr>
        <sz val="11"/>
        <rFont val="Arial MT"/>
        <family val="2"/>
      </rPr>
      <t>Kop. Pemuda</t>
    </r>
  </si>
  <si>
    <r>
      <rPr>
        <sz val="11"/>
        <rFont val="Arial MT"/>
        <family val="2"/>
      </rPr>
      <t>Kop. Mahasiswa</t>
    </r>
  </si>
  <si>
    <r>
      <rPr>
        <sz val="11"/>
        <rFont val="Arial MT"/>
        <family val="2"/>
      </rPr>
      <t>Kop. Pepabri</t>
    </r>
  </si>
  <si>
    <r>
      <rPr>
        <sz val="11"/>
        <rFont val="Arial MT"/>
        <family val="2"/>
      </rPr>
      <t>Kop. Wredatama</t>
    </r>
  </si>
  <si>
    <r>
      <rPr>
        <sz val="11"/>
        <rFont val="Arial MT"/>
        <family val="2"/>
      </rPr>
      <t>Kop. Veteran</t>
    </r>
  </si>
  <si>
    <r>
      <rPr>
        <sz val="11"/>
        <rFont val="Arial MT"/>
        <family val="2"/>
      </rPr>
      <t>Kop. Wanita</t>
    </r>
  </si>
  <si>
    <r>
      <rPr>
        <sz val="11"/>
        <rFont val="Arial MT"/>
        <family val="2"/>
      </rPr>
      <t>Kop. Pegawai Negeri (KPR</t>
    </r>
  </si>
  <si>
    <r>
      <rPr>
        <sz val="11"/>
        <rFont val="Arial MT"/>
        <family val="2"/>
      </rPr>
      <t>K.B.P.R</t>
    </r>
  </si>
  <si>
    <r>
      <rPr>
        <sz val="11"/>
        <rFont val="Arial MT"/>
        <family val="2"/>
      </rPr>
      <t>Kop. Telkom</t>
    </r>
  </si>
  <si>
    <r>
      <rPr>
        <sz val="11"/>
        <rFont val="Arial MT"/>
        <family val="2"/>
      </rPr>
      <t>Kop. Wisata</t>
    </r>
  </si>
  <si>
    <r>
      <rPr>
        <sz val="11"/>
        <rFont val="Arial MT"/>
        <family val="2"/>
      </rPr>
      <t>Kop. Angkutan Darat</t>
    </r>
  </si>
  <si>
    <r>
      <rPr>
        <sz val="11"/>
        <rFont val="Arial MT"/>
        <family val="2"/>
      </rPr>
      <t>Kop. Simpan Pinjam</t>
    </r>
  </si>
  <si>
    <r>
      <rPr>
        <sz val="11"/>
        <rFont val="Arial MT"/>
        <family val="2"/>
      </rPr>
      <t>Kop. Pasar</t>
    </r>
  </si>
  <si>
    <r>
      <rPr>
        <sz val="11"/>
        <rFont val="Arial MT"/>
        <family val="2"/>
      </rPr>
      <t>Kop. Serba Usaha</t>
    </r>
  </si>
  <si>
    <r>
      <rPr>
        <sz val="11"/>
        <rFont val="Arial MT"/>
        <family val="2"/>
      </rPr>
      <t>Kop. Kepolisian</t>
    </r>
  </si>
  <si>
    <r>
      <rPr>
        <sz val="11"/>
        <rFont val="Arial MT"/>
        <family val="2"/>
      </rPr>
      <t>Kop. Angkatan Darat</t>
    </r>
  </si>
  <si>
    <r>
      <rPr>
        <sz val="11"/>
        <rFont val="Arial MT"/>
        <family val="2"/>
      </rPr>
      <t>Kopkar</t>
    </r>
  </si>
  <si>
    <r>
      <rPr>
        <sz val="11"/>
        <rFont val="Arial MT"/>
        <family val="2"/>
      </rPr>
      <t>Koppontren</t>
    </r>
  </si>
  <si>
    <r>
      <rPr>
        <sz val="11"/>
        <rFont val="Arial MT"/>
        <family val="2"/>
      </rPr>
      <t>Kopinkra</t>
    </r>
  </si>
  <si>
    <r>
      <rPr>
        <sz val="11"/>
        <rFont val="Arial MT"/>
        <family val="2"/>
      </rPr>
      <t>Kopti</t>
    </r>
  </si>
  <si>
    <r>
      <rPr>
        <sz val="11"/>
        <rFont val="Arial MT"/>
        <family val="2"/>
      </rPr>
      <t>Kop. Kehutanan</t>
    </r>
  </si>
  <si>
    <r>
      <rPr>
        <sz val="11"/>
        <rFont val="Arial MT"/>
        <family val="2"/>
      </rPr>
      <t>Kop. Peternakan</t>
    </r>
  </si>
  <si>
    <r>
      <rPr>
        <sz val="11"/>
        <rFont val="Arial MT"/>
        <family val="2"/>
      </rPr>
      <t>Kop. Pertanian</t>
    </r>
  </si>
  <si>
    <r>
      <rPr>
        <sz val="11"/>
        <rFont val="Arial MT"/>
        <family val="2"/>
      </rPr>
      <t>KUD</t>
    </r>
  </si>
  <si>
    <t>Kelompok Koperasi</t>
  </si>
  <si>
    <t>No</t>
  </si>
  <si>
    <t>DINAS PERDAGANGAN, KOPERASI DAN USAHA MIKRO KABUPATEN PONOROGO</t>
  </si>
  <si>
    <t>JUMLAH KOPERASI AKTIF BERDASARKAN KELOMPOK</t>
  </si>
  <si>
    <t>Tahun</t>
  </si>
  <si>
    <t>no</t>
  </si>
  <si>
    <t>nama</t>
  </si>
  <si>
    <t>jumlah</t>
  </si>
  <si>
    <t>KUD</t>
  </si>
  <si>
    <t>Kop. Pertanian</t>
  </si>
  <si>
    <t>Kop. Peternakan</t>
  </si>
  <si>
    <t>Kopti</t>
  </si>
  <si>
    <t>Kopinkra</t>
  </si>
  <si>
    <t>Koppontren</t>
  </si>
  <si>
    <t>Kopkar</t>
  </si>
  <si>
    <t>Kop. Angkatan Darat</t>
  </si>
  <si>
    <t>Kop. Kepolisian</t>
  </si>
  <si>
    <t>Kop. Serba Usaha</t>
  </si>
  <si>
    <t>Kop. Pasar</t>
  </si>
  <si>
    <t>Kop. Simpan Pinjam</t>
  </si>
  <si>
    <t>Kop. Angkutan Darat</t>
  </si>
  <si>
    <t>Kop. Telkom</t>
  </si>
  <si>
    <t>K.B.P.R</t>
  </si>
  <si>
    <t>Kop. Pegawai Negeri (KPRI</t>
  </si>
  <si>
    <t>Kop. Wanita</t>
  </si>
  <si>
    <t>Kop. Veteran</t>
  </si>
  <si>
    <t>Kop. Wredatama</t>
  </si>
  <si>
    <t>Kop. Pepabri</t>
  </si>
  <si>
    <t>Kop. Mahasiswa</t>
  </si>
  <si>
    <t>Kop. Pemuda</t>
  </si>
  <si>
    <t>Kop. Pedagang Kaki Lima</t>
  </si>
  <si>
    <t>Kop. Lainnya</t>
  </si>
  <si>
    <t>Kop. Simpan Pinjam dan P</t>
  </si>
  <si>
    <t>Kop. Sekunder</t>
  </si>
  <si>
    <t>Jumlah Koperasi Aktif berdasarkan kelompok tahun 2023</t>
  </si>
  <si>
    <t>Jumlah Koperasi Aktif berdasarkan kelompok tahun 2022</t>
  </si>
  <si>
    <t>jenis_koperasi</t>
  </si>
  <si>
    <t>Jumlah Koperasi Aktif berdasarkan kelompok tahun 2021</t>
  </si>
  <si>
    <t>TAHUN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</si>
</sst>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 MT"/>
      <family val="2"/>
    </font>
    <font>
      <sz val="11"/>
      <name val="Arial MT"/>
    </font>
    <font>
      <sz val="11"/>
      <name val="Arial M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1" xfId="0" applyFont="1" applyFill="1" applyBorder="1" applyAlignment="1">
      <alignment vertical="top"/>
    </xf>
    <xf numFmtId="1" fontId="0" fillId="0" borderId="0" xfId="0" applyNumberFormat="1"/>
    <xf numFmtId="0" fontId="3" fillId="0" borderId="1" xfId="0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 shrinkToFit="1"/>
    </xf>
    <xf numFmtId="0" fontId="5" fillId="0" borderId="1" xfId="0" applyFont="1" applyFill="1" applyBorder="1" applyAlignment="1">
      <alignment vertical="top"/>
    </xf>
    <xf numFmtId="1" fontId="4" fillId="0" borderId="1" xfId="0" applyNumberFormat="1" applyFont="1" applyFill="1" applyBorder="1" applyAlignment="1">
      <alignment vertical="top" shrinkToFit="1"/>
    </xf>
    <xf numFmtId="0" fontId="3" fillId="0" borderId="1" xfId="0" applyFont="1" applyFill="1" applyBorder="1" applyAlignment="1">
      <alignment vertical="top"/>
    </xf>
    <xf numFmtId="1" fontId="2" fillId="0" borderId="1" xfId="0" applyNumberFormat="1" applyFont="1" applyFill="1" applyBorder="1" applyAlignment="1">
      <alignment vertical="top" shrinkToFi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selection activeCell="J21" sqref="J21"/>
    </sheetView>
  </sheetViews>
  <sheetFormatPr defaultRowHeight="15"/>
  <cols>
    <col min="1" max="1" width="6.42578125" customWidth="1"/>
    <col min="2" max="2" width="34.140625" customWidth="1"/>
    <col min="3" max="5" width="14" customWidth="1"/>
  </cols>
  <sheetData>
    <row r="1" spans="1:6">
      <c r="A1" s="11" t="s">
        <v>33</v>
      </c>
      <c r="B1" s="11"/>
      <c r="C1" s="11"/>
      <c r="D1" s="11"/>
      <c r="E1" s="11"/>
      <c r="F1" s="11"/>
    </row>
    <row r="2" spans="1:6">
      <c r="A2" s="11" t="s">
        <v>32</v>
      </c>
      <c r="B2" s="11"/>
      <c r="C2" s="11"/>
      <c r="D2" s="11"/>
      <c r="E2" s="11"/>
      <c r="F2" s="11"/>
    </row>
    <row r="3" spans="1:6">
      <c r="A3" s="11" t="s">
        <v>68</v>
      </c>
      <c r="B3" s="11"/>
      <c r="C3" s="11"/>
      <c r="D3" s="11"/>
      <c r="E3" s="11"/>
      <c r="F3" s="11"/>
    </row>
    <row r="5" spans="1:6">
      <c r="A5" s="9" t="s">
        <v>31</v>
      </c>
      <c r="B5" s="9" t="s">
        <v>30</v>
      </c>
      <c r="C5" s="3" t="s">
        <v>34</v>
      </c>
      <c r="D5" s="3"/>
      <c r="E5" s="3"/>
      <c r="F5" s="3"/>
    </row>
    <row r="6" spans="1:6">
      <c r="A6" s="10"/>
      <c r="B6" s="10"/>
      <c r="C6" s="1">
        <v>2021</v>
      </c>
      <c r="D6" s="1">
        <v>2022</v>
      </c>
      <c r="E6" s="1">
        <v>2023</v>
      </c>
      <c r="F6" s="1">
        <v>2024</v>
      </c>
    </row>
    <row r="7" spans="1:6">
      <c r="A7" s="4">
        <v>1</v>
      </c>
      <c r="B7" s="5" t="s">
        <v>29</v>
      </c>
      <c r="C7" s="5">
        <f>VLOOKUP(B7,'2021'!$B$5:$C$30,2,FALSE)</f>
        <v>26</v>
      </c>
      <c r="D7" s="5">
        <f>VLOOKUP(B7,'2022'!$B$5:$C$30,2,FALSE)</f>
        <v>26</v>
      </c>
      <c r="E7" s="5">
        <f>VLOOKUP(B7,'2023'!$B$4:$C$29,2,FALSE)</f>
        <v>26</v>
      </c>
      <c r="F7" s="6">
        <v>26</v>
      </c>
    </row>
    <row r="8" spans="1:6">
      <c r="A8" s="4">
        <v>2</v>
      </c>
      <c r="B8" s="5" t="s">
        <v>28</v>
      </c>
      <c r="C8" s="5">
        <f>VLOOKUP(B8,'2021'!$B$5:$C$30,2,FALSE)</f>
        <v>4</v>
      </c>
      <c r="D8" s="5">
        <f>VLOOKUP(B8,'2022'!$B$5:$C$30,2,FALSE)</f>
        <v>4</v>
      </c>
      <c r="E8" s="5">
        <f>VLOOKUP(B8,'2023'!$B$4:$C$29,2,FALSE)</f>
        <v>5</v>
      </c>
      <c r="F8" s="6">
        <v>16</v>
      </c>
    </row>
    <row r="9" spans="1:6">
      <c r="A9" s="4">
        <v>3</v>
      </c>
      <c r="B9" s="5" t="s">
        <v>27</v>
      </c>
      <c r="C9" s="5">
        <f>VLOOKUP(B9,'2021'!$B$5:$C$30,2,FALSE)</f>
        <v>6</v>
      </c>
      <c r="D9" s="5">
        <f>VLOOKUP(B9,'2022'!$B$5:$C$30,2,FALSE)</f>
        <v>7</v>
      </c>
      <c r="E9" s="5">
        <f>VLOOKUP(B9,'2023'!$B$4:$C$29,2,FALSE)</f>
        <v>6</v>
      </c>
      <c r="F9" s="6">
        <v>9</v>
      </c>
    </row>
    <row r="10" spans="1:6">
      <c r="A10" s="4">
        <v>4</v>
      </c>
      <c r="B10" s="5" t="s">
        <v>26</v>
      </c>
      <c r="C10" s="5">
        <v>0</v>
      </c>
      <c r="D10" s="5">
        <v>0</v>
      </c>
      <c r="E10" s="5">
        <v>0</v>
      </c>
      <c r="F10" s="6">
        <v>6</v>
      </c>
    </row>
    <row r="11" spans="1:6">
      <c r="A11" s="4">
        <v>5</v>
      </c>
      <c r="B11" s="5" t="s">
        <v>25</v>
      </c>
      <c r="C11" s="5">
        <f>VLOOKUP(B11,'2021'!$B$5:$C$30,2,FALSE)</f>
        <v>2</v>
      </c>
      <c r="D11" s="5">
        <f>VLOOKUP(B11,'2022'!$B$5:$C$30,2,FALSE)</f>
        <v>2</v>
      </c>
      <c r="E11" s="5">
        <f>VLOOKUP(B11,'2023'!$B$4:$C$29,2,FALSE)</f>
        <v>2</v>
      </c>
      <c r="F11" s="6">
        <v>1</v>
      </c>
    </row>
    <row r="12" spans="1:6">
      <c r="A12" s="4">
        <v>6</v>
      </c>
      <c r="B12" s="5" t="s">
        <v>24</v>
      </c>
      <c r="C12" s="5">
        <f>VLOOKUP(B12,'2021'!$B$5:$C$30,2,FALSE)</f>
        <v>4</v>
      </c>
      <c r="D12" s="5">
        <f>VLOOKUP(B12,'2022'!$B$5:$C$30,2,FALSE)</f>
        <v>5</v>
      </c>
      <c r="E12" s="5">
        <f>VLOOKUP(B12,'2023'!$B$4:$C$29,2,FALSE)</f>
        <v>4</v>
      </c>
      <c r="F12" s="6">
        <v>5</v>
      </c>
    </row>
    <row r="13" spans="1:6">
      <c r="A13" s="4">
        <v>7</v>
      </c>
      <c r="B13" s="5" t="s">
        <v>23</v>
      </c>
      <c r="C13" s="5">
        <f>VLOOKUP(B13,'2021'!$B$5:$C$30,2,FALSE)</f>
        <v>17</v>
      </c>
      <c r="D13" s="5">
        <f>VLOOKUP(B13,'2022'!$B$5:$C$30,2,FALSE)</f>
        <v>23</v>
      </c>
      <c r="E13" s="5">
        <f>VLOOKUP(B13,'2023'!$B$4:$C$29,2,FALSE)</f>
        <v>18</v>
      </c>
      <c r="F13" s="6">
        <v>21</v>
      </c>
    </row>
    <row r="14" spans="1:6">
      <c r="A14" s="4">
        <v>8</v>
      </c>
      <c r="B14" s="5" t="s">
        <v>22</v>
      </c>
      <c r="C14" s="5">
        <f>VLOOKUP(B14,'2021'!$B$5:$C$30,2,FALSE)</f>
        <v>26</v>
      </c>
      <c r="D14" s="5">
        <f>VLOOKUP(B14,'2022'!$B$5:$C$30,2,FALSE)</f>
        <v>28</v>
      </c>
      <c r="E14" s="5">
        <f>VLOOKUP(B14,'2023'!$B$4:$C$29,2,FALSE)</f>
        <v>25</v>
      </c>
      <c r="F14" s="6">
        <v>26</v>
      </c>
    </row>
    <row r="15" spans="1:6">
      <c r="A15" s="4">
        <v>9</v>
      </c>
      <c r="B15" s="5" t="s">
        <v>21</v>
      </c>
      <c r="C15" s="5">
        <f>VLOOKUP(B15,'2021'!$B$5:$C$30,2,FALSE)</f>
        <v>2</v>
      </c>
      <c r="D15" s="5">
        <f>VLOOKUP(B15,'2022'!$B$5:$C$30,2,FALSE)</f>
        <v>2</v>
      </c>
      <c r="E15" s="5">
        <f>VLOOKUP(B15,'2023'!$B$4:$C$29,2,FALSE)</f>
        <v>2</v>
      </c>
      <c r="F15" s="6">
        <v>2</v>
      </c>
    </row>
    <row r="16" spans="1:6">
      <c r="A16" s="4">
        <v>10</v>
      </c>
      <c r="B16" s="5" t="s">
        <v>20</v>
      </c>
      <c r="C16" s="5">
        <f>VLOOKUP(B16,'2021'!$B$5:$C$30,2,FALSE)</f>
        <v>1</v>
      </c>
      <c r="D16" s="5">
        <f>VLOOKUP(B16,'2022'!$B$5:$C$30,2,FALSE)</f>
        <v>1</v>
      </c>
      <c r="E16" s="5">
        <f>VLOOKUP(B16,'2023'!$B$4:$C$29,2,FALSE)</f>
        <v>1</v>
      </c>
      <c r="F16" s="6">
        <v>1</v>
      </c>
    </row>
    <row r="17" spans="1:6">
      <c r="A17" s="4">
        <v>11</v>
      </c>
      <c r="B17" s="5" t="s">
        <v>19</v>
      </c>
      <c r="C17" s="5">
        <f>VLOOKUP(B17,'2021'!$B$5:$C$30,2,FALSE)</f>
        <v>199</v>
      </c>
      <c r="D17" s="5">
        <f>VLOOKUP(B17,'2022'!$B$5:$C$30,2,FALSE)</f>
        <v>336</v>
      </c>
      <c r="E17" s="5">
        <f>VLOOKUP(B17,'2023'!$B$4:$C$29,2,FALSE)</f>
        <v>200</v>
      </c>
      <c r="F17" s="6">
        <v>212</v>
      </c>
    </row>
    <row r="18" spans="1:6">
      <c r="A18" s="4">
        <v>12</v>
      </c>
      <c r="B18" s="5" t="s">
        <v>18</v>
      </c>
      <c r="C18" s="5">
        <f>VLOOKUP(B18,'2021'!$B$5:$C$30,2,FALSE)</f>
        <v>1</v>
      </c>
      <c r="D18" s="5">
        <f>VLOOKUP(B18,'2022'!$B$5:$C$30,2,FALSE)</f>
        <v>1</v>
      </c>
      <c r="E18" s="5">
        <f>VLOOKUP(B18,'2023'!$B$4:$C$29,2,FALSE)</f>
        <v>1</v>
      </c>
      <c r="F18" s="6">
        <v>2</v>
      </c>
    </row>
    <row r="19" spans="1:6">
      <c r="A19" s="4">
        <v>13</v>
      </c>
      <c r="B19" s="5" t="s">
        <v>17</v>
      </c>
      <c r="C19" s="5">
        <f>VLOOKUP(B19,'2021'!$B$5:$C$30,2,FALSE)</f>
        <v>46</v>
      </c>
      <c r="D19" s="5">
        <f>VLOOKUP(B19,'2022'!$B$5:$C$30,2,FALSE)</f>
        <v>49</v>
      </c>
      <c r="E19" s="5">
        <f>VLOOKUP(B19,'2023'!$B$4:$C$29,2,FALSE)</f>
        <v>50</v>
      </c>
      <c r="F19" s="6">
        <v>53</v>
      </c>
    </row>
    <row r="20" spans="1:6">
      <c r="A20" s="4">
        <v>14</v>
      </c>
      <c r="B20" s="5" t="s">
        <v>16</v>
      </c>
      <c r="C20" s="5">
        <f>VLOOKUP(B20,'2021'!$B$5:$C$30,2,FALSE)</f>
        <v>5</v>
      </c>
      <c r="D20" s="5">
        <f>VLOOKUP(B20,'2022'!$B$5:$C$30,2,FALSE)</f>
        <v>5</v>
      </c>
      <c r="E20" s="5">
        <f>VLOOKUP(B20,'2023'!$B$4:$C$29,2,FALSE)</f>
        <v>6</v>
      </c>
      <c r="F20" s="6">
        <v>5</v>
      </c>
    </row>
    <row r="21" spans="1:6">
      <c r="A21" s="4">
        <v>15</v>
      </c>
      <c r="B21" s="5" t="s">
        <v>15</v>
      </c>
      <c r="C21" s="5">
        <v>0</v>
      </c>
      <c r="D21" s="5">
        <v>0</v>
      </c>
      <c r="E21" s="5">
        <v>0</v>
      </c>
      <c r="F21" s="6">
        <v>1</v>
      </c>
    </row>
    <row r="22" spans="1:6">
      <c r="A22" s="4">
        <v>16</v>
      </c>
      <c r="B22" s="5" t="s">
        <v>14</v>
      </c>
      <c r="C22" s="5">
        <f>VLOOKUP(B22,'2021'!$B$5:$C$30,2,FALSE)</f>
        <v>1</v>
      </c>
      <c r="D22" s="5">
        <f>VLOOKUP(B22,'2022'!$B$5:$C$30,2,FALSE)</f>
        <v>1</v>
      </c>
      <c r="E22" s="5">
        <f>VLOOKUP(B22,'2023'!$B$4:$C$29,2,FALSE)</f>
        <v>1</v>
      </c>
      <c r="F22" s="6">
        <v>1</v>
      </c>
    </row>
    <row r="23" spans="1:6">
      <c r="A23" s="4">
        <v>17</v>
      </c>
      <c r="B23" s="5" t="s">
        <v>13</v>
      </c>
      <c r="C23" s="5">
        <f>VLOOKUP(B23,'2021'!$B$5:$C$30,2,FALSE)</f>
        <v>3</v>
      </c>
      <c r="D23" s="5">
        <f>VLOOKUP(B23,'2022'!$B$5:$C$30,2,FALSE)</f>
        <v>3</v>
      </c>
      <c r="E23" s="5">
        <f>VLOOKUP(B23,'2023'!$B$4:$C$29,2,FALSE)</f>
        <v>2</v>
      </c>
      <c r="F23" s="6">
        <v>1</v>
      </c>
    </row>
    <row r="24" spans="1:6">
      <c r="A24" s="4">
        <v>18</v>
      </c>
      <c r="B24" s="5" t="s">
        <v>12</v>
      </c>
      <c r="C24" s="5">
        <v>0</v>
      </c>
      <c r="D24" s="5">
        <v>0</v>
      </c>
      <c r="E24" s="5">
        <v>0</v>
      </c>
      <c r="F24" s="6">
        <v>66</v>
      </c>
    </row>
    <row r="25" spans="1:6">
      <c r="A25" s="4">
        <v>19</v>
      </c>
      <c r="B25" s="5" t="s">
        <v>11</v>
      </c>
      <c r="C25" s="5">
        <f>VLOOKUP(B25,'2021'!$B$5:$C$30,2,FALSE)</f>
        <v>305</v>
      </c>
      <c r="D25" s="5">
        <f>VLOOKUP(B25,'2022'!$B$5:$C$30,2,FALSE)</f>
        <v>307</v>
      </c>
      <c r="E25" s="5">
        <f>VLOOKUP(B25,'2023'!$B$4:$C$29,2,FALSE)</f>
        <v>305</v>
      </c>
      <c r="F25" s="6">
        <v>305</v>
      </c>
    </row>
    <row r="26" spans="1:6">
      <c r="A26" s="4">
        <v>20</v>
      </c>
      <c r="B26" s="5" t="s">
        <v>10</v>
      </c>
      <c r="C26" s="5">
        <f>VLOOKUP(B26,'2021'!$B$5:$C$30,2,FALSE)</f>
        <v>1</v>
      </c>
      <c r="D26" s="5">
        <f>VLOOKUP(B26,'2022'!$B$5:$C$30,2,FALSE)</f>
        <v>1</v>
      </c>
      <c r="E26" s="5">
        <f>VLOOKUP(B26,'2023'!$B$4:$C$29,2,FALSE)</f>
        <v>1</v>
      </c>
      <c r="F26" s="6">
        <v>1</v>
      </c>
    </row>
    <row r="27" spans="1:6">
      <c r="A27" s="4">
        <v>21</v>
      </c>
      <c r="B27" s="5" t="s">
        <v>9</v>
      </c>
      <c r="C27" s="5">
        <f>VLOOKUP(B27,'2021'!$B$5:$C$30,2,FALSE)</f>
        <v>2</v>
      </c>
      <c r="D27" s="5">
        <f>VLOOKUP(B27,'2022'!$B$5:$C$30,2,FALSE)</f>
        <v>2</v>
      </c>
      <c r="E27" s="5">
        <f>VLOOKUP(B27,'2023'!$B$4:$C$29,2,FALSE)</f>
        <v>2</v>
      </c>
      <c r="F27" s="6">
        <v>2</v>
      </c>
    </row>
    <row r="28" spans="1:6">
      <c r="A28" s="4">
        <v>22</v>
      </c>
      <c r="B28" s="5" t="s">
        <v>8</v>
      </c>
      <c r="C28" s="5">
        <f>VLOOKUP(B28,'2021'!$B$5:$C$30,2,FALSE)</f>
        <v>1</v>
      </c>
      <c r="D28" s="5">
        <f>VLOOKUP(B28,'2022'!$B$5:$C$30,2,FALSE)</f>
        <v>1</v>
      </c>
      <c r="E28" s="5">
        <f>VLOOKUP(B28,'2023'!$B$4:$C$29,2,FALSE)</f>
        <v>1</v>
      </c>
      <c r="F28" s="6">
        <v>1</v>
      </c>
    </row>
    <row r="29" spans="1:6">
      <c r="A29" s="4">
        <v>23</v>
      </c>
      <c r="B29" s="5" t="s">
        <v>7</v>
      </c>
      <c r="C29" s="5">
        <f>VLOOKUP(B29,'2021'!$B$5:$C$30,2,FALSE)</f>
        <v>2</v>
      </c>
      <c r="D29" s="5">
        <f>VLOOKUP(B29,'2022'!$B$5:$C$30,2,FALSE)</f>
        <v>2</v>
      </c>
      <c r="E29" s="5">
        <f>VLOOKUP(B29,'2023'!$B$4:$C$29,2,FALSE)</f>
        <v>2</v>
      </c>
      <c r="F29" s="6">
        <v>2</v>
      </c>
    </row>
    <row r="30" spans="1:6">
      <c r="A30" s="4">
        <v>24</v>
      </c>
      <c r="B30" s="5" t="s">
        <v>6</v>
      </c>
      <c r="C30" s="5">
        <f>VLOOKUP(B30,'2021'!$B$5:$C$30,2,FALSE)</f>
        <v>1</v>
      </c>
      <c r="D30" s="5">
        <f>VLOOKUP(B30,'2022'!$B$5:$C$30,2,FALSE)</f>
        <v>2</v>
      </c>
      <c r="E30" s="5">
        <f>VLOOKUP(B30,'2023'!$B$4:$C$29,2,FALSE)</f>
        <v>1</v>
      </c>
      <c r="F30" s="6">
        <v>1</v>
      </c>
    </row>
    <row r="31" spans="1:6">
      <c r="A31" s="4">
        <v>25</v>
      </c>
      <c r="B31" s="5" t="s">
        <v>5</v>
      </c>
      <c r="C31" s="5">
        <f>VLOOKUP(B31,'2021'!$B$5:$C$30,2,FALSE)</f>
        <v>1</v>
      </c>
      <c r="D31" s="5">
        <f>VLOOKUP(B31,'2022'!$B$5:$C$30,2,FALSE)</f>
        <v>2</v>
      </c>
      <c r="E31" s="5">
        <f>VLOOKUP(B31,'2023'!$B$4:$C$29,2,FALSE)</f>
        <v>1</v>
      </c>
      <c r="F31" s="6">
        <v>1</v>
      </c>
    </row>
    <row r="32" spans="1:6">
      <c r="A32" s="4">
        <v>26</v>
      </c>
      <c r="B32" s="5" t="s">
        <v>4</v>
      </c>
      <c r="C32" s="5">
        <f>VLOOKUP(B32,'2021'!$B$5:$C$30,2,FALSE)</f>
        <v>65</v>
      </c>
      <c r="D32" s="5">
        <f>VLOOKUP(B32,'2022'!$B$5:$C$30,2,FALSE)</f>
        <v>83</v>
      </c>
      <c r="E32" s="5">
        <f>VLOOKUP(B32,'2023'!$B$4:$C$29,2,FALSE)</f>
        <v>74</v>
      </c>
      <c r="F32" s="6">
        <v>32</v>
      </c>
    </row>
    <row r="33" spans="1:6">
      <c r="A33" s="4">
        <v>27</v>
      </c>
      <c r="B33" s="5" t="s">
        <v>3</v>
      </c>
      <c r="C33" s="5">
        <f>VLOOKUP(B33,'2021'!$B$5:$C$30,2,FALSE)</f>
        <v>76</v>
      </c>
      <c r="D33" s="5">
        <f>VLOOKUP(B33,'2022'!$B$5:$C$30,2,FALSE)</f>
        <v>85</v>
      </c>
      <c r="E33" s="5">
        <f>VLOOKUP(B33,'2023'!$B$4:$C$29,2,FALSE)</f>
        <v>77</v>
      </c>
      <c r="F33" s="6">
        <v>75</v>
      </c>
    </row>
    <row r="34" spans="1:6">
      <c r="A34" s="4">
        <v>28</v>
      </c>
      <c r="B34" s="5" t="s">
        <v>2</v>
      </c>
      <c r="C34" s="5">
        <f>VLOOKUP(B34,'2021'!$B$5:$C$30,2,FALSE)</f>
        <v>2</v>
      </c>
      <c r="D34" s="5">
        <f>VLOOKUP(B34,'2022'!$B$5:$C$30,2,FALSE)</f>
        <v>2</v>
      </c>
      <c r="E34" s="5">
        <f>VLOOKUP(B34,'2023'!$B$4:$C$29,2,FALSE)</f>
        <v>2</v>
      </c>
      <c r="F34" s="6">
        <v>2</v>
      </c>
    </row>
    <row r="35" spans="1:6">
      <c r="A35" s="4">
        <v>29</v>
      </c>
      <c r="B35" s="5" t="s">
        <v>1</v>
      </c>
      <c r="C35" s="5">
        <v>0</v>
      </c>
      <c r="D35" s="5">
        <v>0</v>
      </c>
      <c r="E35" s="5">
        <v>0</v>
      </c>
      <c r="F35" s="6">
        <v>1</v>
      </c>
    </row>
    <row r="36" spans="1:6">
      <c r="A36" s="7" t="s">
        <v>0</v>
      </c>
      <c r="B36" s="7"/>
      <c r="C36" s="1">
        <f>SUM(C7:C35)</f>
        <v>799</v>
      </c>
      <c r="D36" s="1">
        <f>SUM(D7:D35)</f>
        <v>980</v>
      </c>
      <c r="E36" s="1">
        <f>SUM(E7:E35)</f>
        <v>815</v>
      </c>
      <c r="F36" s="8">
        <v>877</v>
      </c>
    </row>
    <row r="37" spans="1:6">
      <c r="F37" s="2"/>
    </row>
  </sheetData>
  <mergeCells count="7">
    <mergeCell ref="A36:B36"/>
    <mergeCell ref="C5:F5"/>
    <mergeCell ref="B5:B6"/>
    <mergeCell ref="A5:A6"/>
    <mergeCell ref="A1:F1"/>
    <mergeCell ref="A2:F2"/>
    <mergeCell ref="A3:F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/>
  </sheetViews>
  <sheetFormatPr defaultRowHeight="15"/>
  <cols>
    <col min="2" max="2" width="23.5703125" customWidth="1"/>
  </cols>
  <sheetData>
    <row r="1" spans="1:3">
      <c r="A1" t="s">
        <v>64</v>
      </c>
    </row>
    <row r="3" spans="1:3">
      <c r="A3" t="s">
        <v>35</v>
      </c>
      <c r="B3" t="s">
        <v>36</v>
      </c>
      <c r="C3" t="s">
        <v>37</v>
      </c>
    </row>
    <row r="4" spans="1:3">
      <c r="A4">
        <v>1</v>
      </c>
      <c r="B4" t="s">
        <v>38</v>
      </c>
      <c r="C4">
        <v>26</v>
      </c>
    </row>
    <row r="5" spans="1:3">
      <c r="A5">
        <v>2</v>
      </c>
      <c r="B5" t="s">
        <v>39</v>
      </c>
      <c r="C5">
        <v>5</v>
      </c>
    </row>
    <row r="6" spans="1:3">
      <c r="A6">
        <v>3</v>
      </c>
      <c r="B6" t="s">
        <v>40</v>
      </c>
      <c r="C6">
        <v>6</v>
      </c>
    </row>
    <row r="7" spans="1:3">
      <c r="A7">
        <v>4</v>
      </c>
      <c r="B7" t="s">
        <v>41</v>
      </c>
      <c r="C7">
        <v>2</v>
      </c>
    </row>
    <row r="8" spans="1:3">
      <c r="A8">
        <v>5</v>
      </c>
      <c r="B8" t="s">
        <v>42</v>
      </c>
      <c r="C8">
        <v>4</v>
      </c>
    </row>
    <row r="9" spans="1:3">
      <c r="A9">
        <v>6</v>
      </c>
      <c r="B9" t="s">
        <v>43</v>
      </c>
      <c r="C9">
        <v>18</v>
      </c>
    </row>
    <row r="10" spans="1:3">
      <c r="A10">
        <v>7</v>
      </c>
      <c r="B10" t="s">
        <v>44</v>
      </c>
      <c r="C10">
        <v>25</v>
      </c>
    </row>
    <row r="11" spans="1:3">
      <c r="A11">
        <v>8</v>
      </c>
      <c r="B11" t="s">
        <v>45</v>
      </c>
      <c r="C11">
        <v>2</v>
      </c>
    </row>
    <row r="12" spans="1:3">
      <c r="A12">
        <v>9</v>
      </c>
      <c r="B12" t="s">
        <v>46</v>
      </c>
      <c r="C12">
        <v>1</v>
      </c>
    </row>
    <row r="13" spans="1:3">
      <c r="A13">
        <v>10</v>
      </c>
      <c r="B13" t="s">
        <v>47</v>
      </c>
      <c r="C13">
        <v>200</v>
      </c>
    </row>
    <row r="14" spans="1:3">
      <c r="A14">
        <v>11</v>
      </c>
      <c r="B14" t="s">
        <v>48</v>
      </c>
      <c r="C14">
        <v>1</v>
      </c>
    </row>
    <row r="15" spans="1:3">
      <c r="A15">
        <v>12</v>
      </c>
      <c r="B15" t="s">
        <v>49</v>
      </c>
      <c r="C15">
        <v>50</v>
      </c>
    </row>
    <row r="16" spans="1:3">
      <c r="A16">
        <v>13</v>
      </c>
      <c r="B16" t="s">
        <v>50</v>
      </c>
      <c r="C16">
        <v>6</v>
      </c>
    </row>
    <row r="17" spans="1:3">
      <c r="A17">
        <v>14</v>
      </c>
      <c r="B17" t="s">
        <v>51</v>
      </c>
      <c r="C17">
        <v>1</v>
      </c>
    </row>
    <row r="18" spans="1:3">
      <c r="A18">
        <v>15</v>
      </c>
      <c r="B18" t="s">
        <v>52</v>
      </c>
      <c r="C18">
        <v>2</v>
      </c>
    </row>
    <row r="19" spans="1:3">
      <c r="A19">
        <v>16</v>
      </c>
      <c r="B19" t="s">
        <v>53</v>
      </c>
      <c r="C19">
        <v>66</v>
      </c>
    </row>
    <row r="20" spans="1:3">
      <c r="A20">
        <v>17</v>
      </c>
      <c r="B20" t="s">
        <v>54</v>
      </c>
      <c r="C20">
        <v>305</v>
      </c>
    </row>
    <row r="21" spans="1:3">
      <c r="A21">
        <v>18</v>
      </c>
      <c r="B21" t="s">
        <v>55</v>
      </c>
      <c r="C21">
        <v>1</v>
      </c>
    </row>
    <row r="22" spans="1:3">
      <c r="A22">
        <v>19</v>
      </c>
      <c r="B22" t="s">
        <v>56</v>
      </c>
      <c r="C22">
        <v>2</v>
      </c>
    </row>
    <row r="23" spans="1:3">
      <c r="A23">
        <v>20</v>
      </c>
      <c r="B23" t="s">
        <v>57</v>
      </c>
      <c r="C23">
        <v>1</v>
      </c>
    </row>
    <row r="24" spans="1:3">
      <c r="A24">
        <v>21</v>
      </c>
      <c r="B24" t="s">
        <v>58</v>
      </c>
      <c r="C24">
        <v>2</v>
      </c>
    </row>
    <row r="25" spans="1:3">
      <c r="A25">
        <v>22</v>
      </c>
      <c r="B25" t="s">
        <v>59</v>
      </c>
      <c r="C25">
        <v>1</v>
      </c>
    </row>
    <row r="26" spans="1:3">
      <c r="A26">
        <v>23</v>
      </c>
      <c r="B26" t="s">
        <v>60</v>
      </c>
      <c r="C26">
        <v>1</v>
      </c>
    </row>
    <row r="27" spans="1:3">
      <c r="A27">
        <v>24</v>
      </c>
      <c r="B27" t="s">
        <v>61</v>
      </c>
      <c r="C27">
        <v>74</v>
      </c>
    </row>
    <row r="28" spans="1:3">
      <c r="A28">
        <v>25</v>
      </c>
      <c r="B28" t="s">
        <v>62</v>
      </c>
      <c r="C28">
        <v>77</v>
      </c>
    </row>
    <row r="29" spans="1:3">
      <c r="A29">
        <v>26</v>
      </c>
      <c r="B29" t="s">
        <v>63</v>
      </c>
      <c r="C29">
        <v>2</v>
      </c>
    </row>
    <row r="30" spans="1:3">
      <c r="A30">
        <v>27</v>
      </c>
      <c r="B30" t="s">
        <v>0</v>
      </c>
      <c r="C30">
        <v>881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/>
  </sheetViews>
  <sheetFormatPr defaultRowHeight="15"/>
  <sheetData>
    <row r="1" spans="1:3">
      <c r="A1" t="s">
        <v>65</v>
      </c>
    </row>
    <row r="4" spans="1:3">
      <c r="A4" t="s">
        <v>35</v>
      </c>
      <c r="B4" t="s">
        <v>36</v>
      </c>
      <c r="C4" t="s">
        <v>37</v>
      </c>
    </row>
    <row r="5" spans="1:3">
      <c r="B5" t="s">
        <v>38</v>
      </c>
      <c r="C5">
        <v>26</v>
      </c>
    </row>
    <row r="6" spans="1:3">
      <c r="B6" t="s">
        <v>39</v>
      </c>
      <c r="C6">
        <v>4</v>
      </c>
    </row>
    <row r="7" spans="1:3">
      <c r="B7" t="s">
        <v>40</v>
      </c>
      <c r="C7">
        <v>7</v>
      </c>
    </row>
    <row r="8" spans="1:3">
      <c r="B8" t="s">
        <v>41</v>
      </c>
      <c r="C8">
        <v>2</v>
      </c>
    </row>
    <row r="9" spans="1:3">
      <c r="B9" t="s">
        <v>42</v>
      </c>
      <c r="C9">
        <v>5</v>
      </c>
    </row>
    <row r="10" spans="1:3">
      <c r="B10" t="s">
        <v>43</v>
      </c>
      <c r="C10">
        <v>23</v>
      </c>
    </row>
    <row r="11" spans="1:3">
      <c r="B11" t="s">
        <v>44</v>
      </c>
      <c r="C11">
        <v>28</v>
      </c>
    </row>
    <row r="12" spans="1:3">
      <c r="B12" t="s">
        <v>45</v>
      </c>
      <c r="C12">
        <v>2</v>
      </c>
    </row>
    <row r="13" spans="1:3">
      <c r="B13" t="s">
        <v>46</v>
      </c>
      <c r="C13">
        <v>1</v>
      </c>
    </row>
    <row r="14" spans="1:3">
      <c r="B14" t="s">
        <v>47</v>
      </c>
      <c r="C14">
        <v>336</v>
      </c>
    </row>
    <row r="15" spans="1:3">
      <c r="B15" t="s">
        <v>48</v>
      </c>
      <c r="C15">
        <v>1</v>
      </c>
    </row>
    <row r="16" spans="1:3">
      <c r="B16" t="s">
        <v>49</v>
      </c>
      <c r="C16">
        <v>49</v>
      </c>
    </row>
    <row r="17" spans="2:3">
      <c r="B17" t="s">
        <v>50</v>
      </c>
      <c r="C17">
        <v>5</v>
      </c>
    </row>
    <row r="18" spans="2:3">
      <c r="B18" t="s">
        <v>51</v>
      </c>
      <c r="C18">
        <v>1</v>
      </c>
    </row>
    <row r="19" spans="2:3">
      <c r="B19" t="s">
        <v>52</v>
      </c>
      <c r="C19">
        <v>3</v>
      </c>
    </row>
    <row r="20" spans="2:3">
      <c r="B20" t="s">
        <v>53</v>
      </c>
      <c r="C20">
        <v>69</v>
      </c>
    </row>
    <row r="21" spans="2:3">
      <c r="B21" t="s">
        <v>54</v>
      </c>
      <c r="C21">
        <v>307</v>
      </c>
    </row>
    <row r="22" spans="2:3">
      <c r="B22" t="s">
        <v>55</v>
      </c>
      <c r="C22">
        <v>1</v>
      </c>
    </row>
    <row r="23" spans="2:3">
      <c r="B23" t="s">
        <v>56</v>
      </c>
      <c r="C23">
        <v>2</v>
      </c>
    </row>
    <row r="24" spans="2:3">
      <c r="B24" t="s">
        <v>57</v>
      </c>
      <c r="C24">
        <v>1</v>
      </c>
    </row>
    <row r="25" spans="2:3">
      <c r="B25" t="s">
        <v>58</v>
      </c>
      <c r="C25">
        <v>2</v>
      </c>
    </row>
    <row r="26" spans="2:3">
      <c r="B26" t="s">
        <v>59</v>
      </c>
      <c r="C26">
        <v>2</v>
      </c>
    </row>
    <row r="27" spans="2:3">
      <c r="B27" t="s">
        <v>60</v>
      </c>
      <c r="C27">
        <v>2</v>
      </c>
    </row>
    <row r="28" spans="2:3">
      <c r="B28" t="s">
        <v>61</v>
      </c>
      <c r="C28">
        <v>83</v>
      </c>
    </row>
    <row r="29" spans="2:3">
      <c r="B29" t="s">
        <v>62</v>
      </c>
      <c r="C29">
        <v>85</v>
      </c>
    </row>
    <row r="30" spans="2:3">
      <c r="B30" t="s">
        <v>63</v>
      </c>
      <c r="C30">
        <v>2</v>
      </c>
    </row>
    <row r="31" spans="2:3">
      <c r="B31" t="s">
        <v>0</v>
      </c>
      <c r="C31">
        <v>1049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workbookViewId="0">
      <selection activeCell="B39" sqref="B39"/>
    </sheetView>
  </sheetViews>
  <sheetFormatPr defaultRowHeight="15"/>
  <cols>
    <col min="2" max="2" width="29.85546875" customWidth="1"/>
  </cols>
  <sheetData>
    <row r="1" spans="1:3">
      <c r="A1" t="s">
        <v>67</v>
      </c>
    </row>
    <row r="3" spans="1:3">
      <c r="A3" t="s">
        <v>35</v>
      </c>
      <c r="B3" t="s">
        <v>66</v>
      </c>
      <c r="C3" t="s">
        <v>37</v>
      </c>
    </row>
    <row r="5" spans="1:3">
      <c r="A5">
        <v>1</v>
      </c>
      <c r="B5" t="s">
        <v>38</v>
      </c>
      <c r="C5">
        <v>26</v>
      </c>
    </row>
    <row r="6" spans="1:3">
      <c r="A6">
        <v>2</v>
      </c>
      <c r="B6" t="s">
        <v>39</v>
      </c>
      <c r="C6">
        <v>4</v>
      </c>
    </row>
    <row r="7" spans="1:3">
      <c r="A7">
        <v>3</v>
      </c>
      <c r="B7" t="s">
        <v>40</v>
      </c>
      <c r="C7">
        <v>6</v>
      </c>
    </row>
    <row r="8" spans="1:3">
      <c r="A8">
        <v>4</v>
      </c>
      <c r="B8" t="s">
        <v>41</v>
      </c>
      <c r="C8">
        <v>2</v>
      </c>
    </row>
    <row r="9" spans="1:3">
      <c r="A9">
        <v>5</v>
      </c>
      <c r="B9" t="s">
        <v>42</v>
      </c>
      <c r="C9">
        <v>4</v>
      </c>
    </row>
    <row r="10" spans="1:3">
      <c r="A10">
        <v>6</v>
      </c>
      <c r="B10" t="s">
        <v>43</v>
      </c>
      <c r="C10">
        <v>17</v>
      </c>
    </row>
    <row r="11" spans="1:3">
      <c r="A11">
        <v>7</v>
      </c>
      <c r="B11" t="s">
        <v>44</v>
      </c>
      <c r="C11">
        <v>26</v>
      </c>
    </row>
    <row r="12" spans="1:3">
      <c r="A12">
        <v>8</v>
      </c>
      <c r="B12" t="s">
        <v>45</v>
      </c>
      <c r="C12">
        <v>2</v>
      </c>
    </row>
    <row r="13" spans="1:3">
      <c r="A13">
        <v>9</v>
      </c>
      <c r="B13" t="s">
        <v>46</v>
      </c>
      <c r="C13">
        <v>1</v>
      </c>
    </row>
    <row r="14" spans="1:3">
      <c r="A14">
        <v>10</v>
      </c>
      <c r="B14" t="s">
        <v>47</v>
      </c>
      <c r="C14">
        <v>199</v>
      </c>
    </row>
    <row r="15" spans="1:3">
      <c r="A15">
        <v>11</v>
      </c>
      <c r="B15" t="s">
        <v>48</v>
      </c>
      <c r="C15">
        <v>1</v>
      </c>
    </row>
    <row r="16" spans="1:3">
      <c r="A16">
        <v>12</v>
      </c>
      <c r="B16" t="s">
        <v>49</v>
      </c>
      <c r="C16">
        <v>46</v>
      </c>
    </row>
    <row r="17" spans="1:3">
      <c r="A17">
        <v>13</v>
      </c>
      <c r="B17" t="s">
        <v>50</v>
      </c>
      <c r="C17">
        <v>5</v>
      </c>
    </row>
    <row r="18" spans="1:3">
      <c r="A18">
        <v>14</v>
      </c>
      <c r="B18" t="s">
        <v>51</v>
      </c>
      <c r="C18">
        <v>1</v>
      </c>
    </row>
    <row r="19" spans="1:3">
      <c r="A19">
        <v>15</v>
      </c>
      <c r="B19" t="s">
        <v>52</v>
      </c>
      <c r="C19">
        <v>3</v>
      </c>
    </row>
    <row r="20" spans="1:3">
      <c r="A20">
        <v>16</v>
      </c>
      <c r="B20" t="s">
        <v>53</v>
      </c>
      <c r="C20">
        <v>66</v>
      </c>
    </row>
    <row r="21" spans="1:3">
      <c r="A21">
        <v>17</v>
      </c>
      <c r="B21" t="s">
        <v>54</v>
      </c>
      <c r="C21">
        <v>305</v>
      </c>
    </row>
    <row r="22" spans="1:3">
      <c r="A22">
        <v>18</v>
      </c>
      <c r="B22" t="s">
        <v>55</v>
      </c>
      <c r="C22">
        <v>1</v>
      </c>
    </row>
    <row r="23" spans="1:3">
      <c r="A23">
        <v>19</v>
      </c>
      <c r="B23" t="s">
        <v>56</v>
      </c>
      <c r="C23">
        <v>2</v>
      </c>
    </row>
    <row r="24" spans="1:3">
      <c r="A24">
        <v>20</v>
      </c>
      <c r="B24" t="s">
        <v>57</v>
      </c>
      <c r="C24">
        <v>1</v>
      </c>
    </row>
    <row r="25" spans="1:3">
      <c r="A25">
        <v>21</v>
      </c>
      <c r="B25" t="s">
        <v>58</v>
      </c>
      <c r="C25">
        <v>2</v>
      </c>
    </row>
    <row r="26" spans="1:3">
      <c r="A26">
        <v>22</v>
      </c>
      <c r="B26" t="s">
        <v>59</v>
      </c>
      <c r="C26">
        <v>1</v>
      </c>
    </row>
    <row r="27" spans="1:3">
      <c r="A27">
        <v>23</v>
      </c>
      <c r="B27" t="s">
        <v>60</v>
      </c>
      <c r="C27">
        <v>1</v>
      </c>
    </row>
    <row r="28" spans="1:3">
      <c r="A28">
        <v>24</v>
      </c>
      <c r="B28" t="s">
        <v>61</v>
      </c>
      <c r="C28">
        <v>65</v>
      </c>
    </row>
    <row r="29" spans="1:3">
      <c r="A29">
        <v>25</v>
      </c>
      <c r="B29" t="s">
        <v>62</v>
      </c>
      <c r="C29">
        <v>76</v>
      </c>
    </row>
    <row r="30" spans="1:3">
      <c r="A30">
        <v>26</v>
      </c>
      <c r="B30" t="s">
        <v>63</v>
      </c>
      <c r="C3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JUMLAH KOPERASI AKTIF B.KELOMPO</vt:lpstr>
      <vt:lpstr>2023</vt:lpstr>
      <vt:lpstr>2022</vt:lpstr>
      <vt:lpstr>2021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ASUS-01</dc:creator>
  <cp:lastModifiedBy>ASUS-01</cp:lastModifiedBy>
  <dcterms:created xsi:type="dcterms:W3CDTF">2025-11-12T02:57:24Z</dcterms:created>
  <dcterms:modified xsi:type="dcterms:W3CDTF">2025-11-12T03:09:37Z</dcterms:modified>
</cp:coreProperties>
</file>