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2\PROFIL KESEHATAN 2022\"/>
    </mc:Choice>
  </mc:AlternateContent>
  <xr:revisionPtr revIDLastSave="0" documentId="8_{7CB05F6D-3E97-497C-A9B8-F0E5E2421FCC}" xr6:coauthVersionLast="47" xr6:coauthVersionMax="47" xr10:uidLastSave="{00000000-0000-0000-0000-000000000000}"/>
  <bookViews>
    <workbookView xWindow="-120" yWindow="-120" windowWidth="29040" windowHeight="15720" xr2:uid="{C962608C-ABDD-4357-9722-ED0A4ABE1B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0" i="1" l="1"/>
  <c r="R40" i="1"/>
  <c r="Q40" i="1"/>
  <c r="O40" i="1"/>
  <c r="N40" i="1"/>
  <c r="M40" i="1"/>
  <c r="K40" i="1"/>
  <c r="J40" i="1"/>
  <c r="I40" i="1"/>
  <c r="G40" i="1"/>
  <c r="F40" i="1"/>
  <c r="E40" i="1"/>
  <c r="D40" i="1"/>
  <c r="T39" i="1"/>
  <c r="P39" i="1"/>
  <c r="L39" i="1"/>
  <c r="H39" i="1"/>
  <c r="T38" i="1"/>
  <c r="P38" i="1"/>
  <c r="L38" i="1"/>
  <c r="H38" i="1"/>
  <c r="T37" i="1"/>
  <c r="P37" i="1"/>
  <c r="L37" i="1"/>
  <c r="H37" i="1"/>
  <c r="T36" i="1"/>
  <c r="P36" i="1"/>
  <c r="L36" i="1"/>
  <c r="H36" i="1"/>
  <c r="T35" i="1"/>
  <c r="P35" i="1"/>
  <c r="L35" i="1"/>
  <c r="H35" i="1"/>
  <c r="T34" i="1"/>
  <c r="P34" i="1"/>
  <c r="L34" i="1"/>
  <c r="H34" i="1"/>
  <c r="T33" i="1"/>
  <c r="P33" i="1"/>
  <c r="L33" i="1"/>
  <c r="H33" i="1"/>
  <c r="T32" i="1"/>
  <c r="P32" i="1"/>
  <c r="L32" i="1"/>
  <c r="H32" i="1"/>
  <c r="T31" i="1"/>
  <c r="P31" i="1"/>
  <c r="L31" i="1"/>
  <c r="H31" i="1"/>
  <c r="T30" i="1"/>
  <c r="P30" i="1"/>
  <c r="L30" i="1"/>
  <c r="H30" i="1"/>
  <c r="T29" i="1"/>
  <c r="P29" i="1"/>
  <c r="L29" i="1"/>
  <c r="H29" i="1"/>
  <c r="T28" i="1"/>
  <c r="P28" i="1"/>
  <c r="L28" i="1"/>
  <c r="H28" i="1"/>
  <c r="T27" i="1"/>
  <c r="P27" i="1"/>
  <c r="L27" i="1"/>
  <c r="H27" i="1"/>
  <c r="T26" i="1"/>
  <c r="P26" i="1"/>
  <c r="L26" i="1"/>
  <c r="H26" i="1"/>
  <c r="T25" i="1"/>
  <c r="P25" i="1"/>
  <c r="L25" i="1"/>
  <c r="H25" i="1"/>
  <c r="T24" i="1"/>
  <c r="P24" i="1"/>
  <c r="L24" i="1"/>
  <c r="H24" i="1"/>
  <c r="T23" i="1"/>
  <c r="P23" i="1"/>
  <c r="L23" i="1"/>
  <c r="H23" i="1"/>
  <c r="T22" i="1"/>
  <c r="P22" i="1"/>
  <c r="L22" i="1"/>
  <c r="H22" i="1"/>
  <c r="T21" i="1"/>
  <c r="P21" i="1"/>
  <c r="L21" i="1"/>
  <c r="H21" i="1"/>
  <c r="T20" i="1"/>
  <c r="P20" i="1"/>
  <c r="L20" i="1"/>
  <c r="H20" i="1"/>
  <c r="T19" i="1"/>
  <c r="P19" i="1"/>
  <c r="L19" i="1"/>
  <c r="H19" i="1"/>
  <c r="T18" i="1"/>
  <c r="P18" i="1"/>
  <c r="L18" i="1"/>
  <c r="H18" i="1"/>
  <c r="T17" i="1"/>
  <c r="P17" i="1"/>
  <c r="L17" i="1"/>
  <c r="H17" i="1"/>
  <c r="T16" i="1"/>
  <c r="P16" i="1"/>
  <c r="L16" i="1"/>
  <c r="H16" i="1"/>
  <c r="T15" i="1"/>
  <c r="P15" i="1"/>
  <c r="L15" i="1"/>
  <c r="H15" i="1"/>
  <c r="T14" i="1"/>
  <c r="P14" i="1"/>
  <c r="L14" i="1"/>
  <c r="H14" i="1"/>
  <c r="T13" i="1"/>
  <c r="P13" i="1"/>
  <c r="L13" i="1"/>
  <c r="H13" i="1"/>
  <c r="T12" i="1"/>
  <c r="P12" i="1"/>
  <c r="L12" i="1"/>
  <c r="H12" i="1"/>
  <c r="T11" i="1"/>
  <c r="P11" i="1"/>
  <c r="L11" i="1"/>
  <c r="H11" i="1"/>
  <c r="T10" i="1"/>
  <c r="P10" i="1"/>
  <c r="L10" i="1"/>
  <c r="H10" i="1"/>
  <c r="T9" i="1"/>
  <c r="T40" i="1" s="1"/>
  <c r="T41" i="1" s="1"/>
  <c r="P9" i="1"/>
  <c r="P40" i="1" s="1"/>
  <c r="L9" i="1"/>
  <c r="L40" i="1" s="1"/>
  <c r="H9" i="1"/>
  <c r="H40" i="1" l="1"/>
</calcChain>
</file>

<file path=xl/sharedStrings.xml><?xml version="1.0" encoding="utf-8"?>
<sst xmlns="http://schemas.openxmlformats.org/spreadsheetml/2006/main" count="86" uniqueCount="54">
  <si>
    <t>JUMLAH KEMATIAN IBU MENURUT KELOMPOK UMUR, KECAMATAN, DAN PUSKESMAS</t>
  </si>
  <si>
    <t>NO</t>
  </si>
  <si>
    <t>KECAMATAN</t>
  </si>
  <si>
    <t>PUSKESMAS</t>
  </si>
  <si>
    <t>JUMLAH LAHIR HIDUP</t>
  </si>
  <si>
    <t xml:space="preserve">KEMATIAN IBU </t>
  </si>
  <si>
    <t>JUMLAH KEMATIAN IBU HAMIL</t>
  </si>
  <si>
    <t>JUMLAH KEMATIAN IBU BERSALIN</t>
  </si>
  <si>
    <t>JUMLAH KEMATIAN IBU NIFAS</t>
  </si>
  <si>
    <t>JUMLAH KEMATIAN IBU</t>
  </si>
  <si>
    <t>&lt; 20 tahun</t>
  </si>
  <si>
    <t>20-34 tahun</t>
  </si>
  <si>
    <t>≥35 tahun</t>
  </si>
  <si>
    <t>JUMLAH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</si>
  <si>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</si>
  <si>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</si>
  <si>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</si>
  <si>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</si>
  <si>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</si>
  <si>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</si>
  <si>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</si>
  <si>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</si>
  <si>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</si>
  <si>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</si>
  <si>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</si>
  <si>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</si>
  <si>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</si>
  <si>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</si>
  <si>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</si>
  <si>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</si>
  <si>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</si>
  <si>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</si>
  <si>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</si>
  <si>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</si>
  <si>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</si>
  <si>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</si>
  <si>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</si>
  <si>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</si>
  <si>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</si>
  <si>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</si>
  <si>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</si>
  <si>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</si>
  <si>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</si>
  <si>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</si>
  <si>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</si>
  <si>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</si>
  <si>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JUMLAH (KAB/KOTA)</t>
  </si>
  <si>
    <t>ANGKA KEMATIAN IBU (DILAPORKAN)</t>
  </si>
  <si>
    <t>Sumber : Bidang Kesehatan Masyarakat</t>
  </si>
  <si>
    <t>Keterangan:</t>
  </si>
  <si>
    <t xml:space="preserve"> </t>
  </si>
  <si>
    <t>- Jumlah kematian ibu = jumlah kematian ibu hamil + jumlah kematian ibu bersalin + jumlah  kematian ibu nifas</t>
  </si>
  <si>
    <t>- Angka Kematian Ibu (dilaporkan) tersebut di atas belum bisa menggambarkan AKI yang sebenarnya di populasi</t>
  </si>
  <si>
    <t>KABUPATEN PONOROGO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</si>
</sst>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rgb="FF80808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37" fontId="6" fillId="2" borderId="13" xfId="0" applyNumberFormat="1" applyFont="1" applyFill="1" applyBorder="1" applyAlignment="1">
      <alignment horizontal="center"/>
    </xf>
    <xf numFmtId="37" fontId="6" fillId="2" borderId="11" xfId="0" applyNumberFormat="1" applyFont="1" applyFill="1" applyBorder="1" applyAlignment="1">
      <alignment horizontal="center"/>
    </xf>
    <xf numFmtId="37" fontId="6" fillId="2" borderId="12" xfId="0" applyNumberFormat="1" applyFont="1" applyFill="1" applyBorder="1" applyAlignment="1">
      <alignment horizontal="center"/>
    </xf>
    <xf numFmtId="37" fontId="6" fillId="2" borderId="8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4" fillId="0" borderId="10" xfId="0" applyFont="1" applyBorder="1"/>
    <xf numFmtId="0" fontId="4" fillId="0" borderId="11" xfId="0" applyFont="1" applyBorder="1"/>
    <xf numFmtId="37" fontId="1" fillId="0" borderId="13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4" fillId="4" borderId="3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0" fontId="3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0" fontId="4" fillId="4" borderId="12" xfId="0" applyFont="1" applyFill="1" applyBorder="1"/>
    <xf numFmtId="0" fontId="3" fillId="4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vertical="center"/>
    </xf>
    <xf numFmtId="37" fontId="3" fillId="4" borderId="1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CD2B3-FB20-489F-BE9A-569CFA2ECFC5}">
  <dimension ref="A2:T46"/>
  <sheetViews>
    <sheetView tabSelected="1" workbookViewId="0">
      <selection activeCell="R13" sqref="R13"/>
    </sheetView>
  </sheetViews>
  <sheetFormatPr defaultRowHeight="15" x14ac:dyDescent="0.25"/>
  <cols>
    <col min="1" max="1" width="5.85546875" customWidth="1"/>
    <col min="2" max="2" width="21.7109375" customWidth="1"/>
    <col min="3" max="3" width="21.42578125" customWidth="1"/>
    <col min="4" max="4" width="12.42578125" customWidth="1"/>
  </cols>
  <sheetData>
    <row r="2" spans="1:20" ht="15.7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x14ac:dyDescent="0.25">
      <c r="A3" s="1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5.75" x14ac:dyDescent="0.25">
      <c r="A5" s="22" t="s">
        <v>1</v>
      </c>
      <c r="B5" s="22" t="s">
        <v>2</v>
      </c>
      <c r="C5" s="22" t="s">
        <v>3</v>
      </c>
      <c r="D5" s="23" t="s">
        <v>4</v>
      </c>
      <c r="E5" s="24" t="s">
        <v>5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6"/>
    </row>
    <row r="6" spans="1:20" ht="15.75" x14ac:dyDescent="0.25">
      <c r="A6" s="27"/>
      <c r="B6" s="27"/>
      <c r="C6" s="27"/>
      <c r="D6" s="27"/>
      <c r="E6" s="28" t="s">
        <v>6</v>
      </c>
      <c r="F6" s="29"/>
      <c r="G6" s="29"/>
      <c r="H6" s="30"/>
      <c r="I6" s="28" t="s">
        <v>7</v>
      </c>
      <c r="J6" s="29"/>
      <c r="K6" s="29"/>
      <c r="L6" s="30"/>
      <c r="M6" s="28" t="s">
        <v>8</v>
      </c>
      <c r="N6" s="29"/>
      <c r="O6" s="29"/>
      <c r="P6" s="30"/>
      <c r="Q6" s="31" t="s">
        <v>9</v>
      </c>
      <c r="R6" s="32"/>
      <c r="S6" s="32"/>
      <c r="T6" s="33"/>
    </row>
    <row r="7" spans="1:20" ht="30" x14ac:dyDescent="0.25">
      <c r="A7" s="34"/>
      <c r="B7" s="34"/>
      <c r="C7" s="34"/>
      <c r="D7" s="34"/>
      <c r="E7" s="35" t="s">
        <v>10</v>
      </c>
      <c r="F7" s="36" t="s">
        <v>11</v>
      </c>
      <c r="G7" s="36" t="s">
        <v>12</v>
      </c>
      <c r="H7" s="36" t="s">
        <v>13</v>
      </c>
      <c r="I7" s="35" t="s">
        <v>10</v>
      </c>
      <c r="J7" s="36" t="s">
        <v>11</v>
      </c>
      <c r="K7" s="36" t="s">
        <v>12</v>
      </c>
      <c r="L7" s="36" t="s">
        <v>13</v>
      </c>
      <c r="M7" s="35" t="s">
        <v>10</v>
      </c>
      <c r="N7" s="36" t="s">
        <v>11</v>
      </c>
      <c r="O7" s="36" t="s">
        <v>12</v>
      </c>
      <c r="P7" s="37" t="s">
        <v>13</v>
      </c>
      <c r="Q7" s="35" t="s">
        <v>10</v>
      </c>
      <c r="R7" s="36" t="s">
        <v>11</v>
      </c>
      <c r="S7" s="36" t="s">
        <v>12</v>
      </c>
      <c r="T7" s="38" t="s">
        <v>13</v>
      </c>
    </row>
    <row r="8" spans="1:20" x14ac:dyDescent="0.25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</row>
    <row r="9" spans="1:20" ht="15.75" x14ac:dyDescent="0.25">
      <c r="A9" s="40">
        <v>1</v>
      </c>
      <c r="B9" s="41" t="s">
        <v>14</v>
      </c>
      <c r="C9" s="42" t="s">
        <v>14</v>
      </c>
      <c r="D9" s="43">
        <v>572</v>
      </c>
      <c r="E9" s="4">
        <v>0</v>
      </c>
      <c r="F9" s="5">
        <v>0</v>
      </c>
      <c r="G9" s="5">
        <v>0</v>
      </c>
      <c r="H9" s="5">
        <f>G9+F9+E9</f>
        <v>0</v>
      </c>
      <c r="I9" s="5">
        <v>0</v>
      </c>
      <c r="J9" s="5">
        <v>0</v>
      </c>
      <c r="K9" s="5">
        <v>0</v>
      </c>
      <c r="L9" s="5">
        <f>I9+J9+K9</f>
        <v>0</v>
      </c>
      <c r="M9" s="5">
        <v>0</v>
      </c>
      <c r="N9" s="5">
        <v>0</v>
      </c>
      <c r="O9" s="5">
        <v>0</v>
      </c>
      <c r="P9" s="5">
        <f>O9+N9+M9</f>
        <v>0</v>
      </c>
      <c r="Q9" s="5">
        <v>0</v>
      </c>
      <c r="R9" s="5">
        <v>0</v>
      </c>
      <c r="S9" s="5">
        <v>0</v>
      </c>
      <c r="T9" s="5">
        <f>S9+R9+Q9</f>
        <v>0</v>
      </c>
    </row>
    <row r="10" spans="1:20" ht="15.75" x14ac:dyDescent="0.25">
      <c r="A10" s="40">
        <v>2</v>
      </c>
      <c r="B10" s="41" t="s">
        <v>15</v>
      </c>
      <c r="C10" s="42" t="s">
        <v>15</v>
      </c>
      <c r="D10" s="43">
        <v>333</v>
      </c>
      <c r="E10" s="6">
        <v>0</v>
      </c>
      <c r="F10" s="7">
        <v>0</v>
      </c>
      <c r="G10" s="7">
        <v>1</v>
      </c>
      <c r="H10" s="5">
        <f t="shared" ref="H10:H39" si="0">G10+F10+E10</f>
        <v>1</v>
      </c>
      <c r="I10" s="7">
        <v>0</v>
      </c>
      <c r="J10" s="7">
        <v>0</v>
      </c>
      <c r="K10" s="7">
        <v>0</v>
      </c>
      <c r="L10" s="5">
        <f t="shared" ref="L10:L39" si="1">I10+J10+K10</f>
        <v>0</v>
      </c>
      <c r="M10" s="7">
        <v>0</v>
      </c>
      <c r="N10" s="7">
        <v>0</v>
      </c>
      <c r="O10" s="7">
        <v>0</v>
      </c>
      <c r="P10" s="5">
        <f t="shared" ref="P10:P39" si="2">O10+N10+M10</f>
        <v>0</v>
      </c>
      <c r="Q10" s="7">
        <v>0</v>
      </c>
      <c r="R10" s="7">
        <v>0</v>
      </c>
      <c r="S10" s="7">
        <v>1</v>
      </c>
      <c r="T10" s="5">
        <f t="shared" ref="T10:T39" si="3">S10+R10+Q10</f>
        <v>1</v>
      </c>
    </row>
    <row r="11" spans="1:20" ht="15.75" x14ac:dyDescent="0.25">
      <c r="A11" s="40"/>
      <c r="B11" s="41"/>
      <c r="C11" s="42" t="s">
        <v>16</v>
      </c>
      <c r="D11" s="43">
        <v>262</v>
      </c>
      <c r="E11" s="6">
        <v>0</v>
      </c>
      <c r="F11" s="7">
        <v>1</v>
      </c>
      <c r="G11" s="7">
        <v>0</v>
      </c>
      <c r="H11" s="5">
        <f t="shared" si="0"/>
        <v>1</v>
      </c>
      <c r="I11" s="7">
        <v>0</v>
      </c>
      <c r="J11" s="7">
        <v>0</v>
      </c>
      <c r="K11" s="7">
        <v>0</v>
      </c>
      <c r="L11" s="5">
        <f t="shared" si="1"/>
        <v>0</v>
      </c>
      <c r="M11" s="7">
        <v>0</v>
      </c>
      <c r="N11" s="7">
        <v>0</v>
      </c>
      <c r="O11" s="7">
        <v>0</v>
      </c>
      <c r="P11" s="5">
        <f t="shared" si="2"/>
        <v>0</v>
      </c>
      <c r="Q11" s="7">
        <v>0</v>
      </c>
      <c r="R11" s="7">
        <v>1</v>
      </c>
      <c r="S11" s="7">
        <v>0</v>
      </c>
      <c r="T11" s="5">
        <f t="shared" si="3"/>
        <v>1</v>
      </c>
    </row>
    <row r="12" spans="1:20" ht="15.75" x14ac:dyDescent="0.25">
      <c r="A12" s="8">
        <v>3</v>
      </c>
      <c r="B12" s="9" t="s">
        <v>17</v>
      </c>
      <c r="C12" s="10" t="s">
        <v>17</v>
      </c>
      <c r="D12" s="43">
        <v>379</v>
      </c>
      <c r="E12" s="6">
        <v>0</v>
      </c>
      <c r="F12" s="7">
        <v>1</v>
      </c>
      <c r="G12" s="7">
        <v>1</v>
      </c>
      <c r="H12" s="5">
        <f t="shared" si="0"/>
        <v>2</v>
      </c>
      <c r="I12" s="7">
        <v>0</v>
      </c>
      <c r="J12" s="7">
        <v>0</v>
      </c>
      <c r="K12" s="7">
        <v>0</v>
      </c>
      <c r="L12" s="5">
        <f t="shared" si="1"/>
        <v>0</v>
      </c>
      <c r="M12" s="7">
        <v>0</v>
      </c>
      <c r="N12" s="7">
        <v>1</v>
      </c>
      <c r="O12" s="7">
        <v>0</v>
      </c>
      <c r="P12" s="5">
        <f t="shared" si="2"/>
        <v>1</v>
      </c>
      <c r="Q12" s="7">
        <v>0</v>
      </c>
      <c r="R12" s="7">
        <v>2</v>
      </c>
      <c r="S12" s="7">
        <v>1</v>
      </c>
      <c r="T12" s="5">
        <f t="shared" si="3"/>
        <v>3</v>
      </c>
    </row>
    <row r="13" spans="1:20" ht="15.75" x14ac:dyDescent="0.25">
      <c r="A13" s="40">
        <v>4</v>
      </c>
      <c r="B13" s="41" t="s">
        <v>18</v>
      </c>
      <c r="C13" s="42" t="s">
        <v>18</v>
      </c>
      <c r="D13" s="43">
        <v>210</v>
      </c>
      <c r="E13" s="6">
        <v>0</v>
      </c>
      <c r="F13" s="7">
        <v>0</v>
      </c>
      <c r="G13" s="7">
        <v>0</v>
      </c>
      <c r="H13" s="5">
        <f t="shared" si="0"/>
        <v>0</v>
      </c>
      <c r="I13" s="7">
        <v>0</v>
      </c>
      <c r="J13" s="7">
        <v>0</v>
      </c>
      <c r="K13" s="7">
        <v>0</v>
      </c>
      <c r="L13" s="5">
        <f t="shared" si="1"/>
        <v>0</v>
      </c>
      <c r="M13" s="7">
        <v>0</v>
      </c>
      <c r="N13" s="7">
        <v>1</v>
      </c>
      <c r="O13" s="7">
        <v>0</v>
      </c>
      <c r="P13" s="5">
        <f t="shared" si="2"/>
        <v>1</v>
      </c>
      <c r="Q13" s="7">
        <v>0</v>
      </c>
      <c r="R13" s="7">
        <v>1</v>
      </c>
      <c r="S13" s="7">
        <v>0</v>
      </c>
      <c r="T13" s="5">
        <f t="shared" si="3"/>
        <v>1</v>
      </c>
    </row>
    <row r="14" spans="1:20" ht="15.75" x14ac:dyDescent="0.25">
      <c r="A14" s="40"/>
      <c r="B14" s="41"/>
      <c r="C14" s="42" t="s">
        <v>19</v>
      </c>
      <c r="D14" s="43">
        <v>211</v>
      </c>
      <c r="E14" s="6">
        <v>0</v>
      </c>
      <c r="F14" s="7">
        <v>0</v>
      </c>
      <c r="G14" s="7">
        <v>0</v>
      </c>
      <c r="H14" s="5">
        <f t="shared" si="0"/>
        <v>0</v>
      </c>
      <c r="I14" s="7">
        <v>0</v>
      </c>
      <c r="J14" s="7">
        <v>0</v>
      </c>
      <c r="K14" s="7">
        <v>0</v>
      </c>
      <c r="L14" s="5">
        <f t="shared" si="1"/>
        <v>0</v>
      </c>
      <c r="M14" s="7">
        <v>0</v>
      </c>
      <c r="N14" s="7">
        <v>1</v>
      </c>
      <c r="O14" s="7">
        <v>0</v>
      </c>
      <c r="P14" s="5">
        <f t="shared" si="2"/>
        <v>1</v>
      </c>
      <c r="Q14" s="7">
        <v>0</v>
      </c>
      <c r="R14" s="7">
        <v>1</v>
      </c>
      <c r="S14" s="7">
        <v>0</v>
      </c>
      <c r="T14" s="5">
        <f t="shared" si="3"/>
        <v>1</v>
      </c>
    </row>
    <row r="15" spans="1:20" ht="15.75" x14ac:dyDescent="0.25">
      <c r="A15" s="40">
        <v>5</v>
      </c>
      <c r="B15" s="41" t="s">
        <v>20</v>
      </c>
      <c r="C15" s="42" t="s">
        <v>20</v>
      </c>
      <c r="D15" s="43">
        <v>581</v>
      </c>
      <c r="E15" s="6">
        <v>0</v>
      </c>
      <c r="F15" s="7">
        <v>0</v>
      </c>
      <c r="G15" s="7">
        <v>0</v>
      </c>
      <c r="H15" s="5">
        <f t="shared" si="0"/>
        <v>0</v>
      </c>
      <c r="I15" s="7">
        <v>0</v>
      </c>
      <c r="J15" s="7">
        <v>0</v>
      </c>
      <c r="K15" s="7">
        <v>0</v>
      </c>
      <c r="L15" s="5">
        <f t="shared" si="1"/>
        <v>0</v>
      </c>
      <c r="M15" s="7">
        <v>0</v>
      </c>
      <c r="N15" s="7">
        <v>0</v>
      </c>
      <c r="O15" s="7">
        <v>1</v>
      </c>
      <c r="P15" s="5">
        <f t="shared" si="2"/>
        <v>1</v>
      </c>
      <c r="Q15" s="7">
        <v>0</v>
      </c>
      <c r="R15" s="7">
        <v>0</v>
      </c>
      <c r="S15" s="7">
        <v>1</v>
      </c>
      <c r="T15" s="5">
        <f t="shared" si="3"/>
        <v>1</v>
      </c>
    </row>
    <row r="16" spans="1:20" ht="15.75" x14ac:dyDescent="0.25">
      <c r="A16" s="40"/>
      <c r="B16" s="41"/>
      <c r="C16" s="42" t="s">
        <v>21</v>
      </c>
      <c r="D16" s="43">
        <v>87</v>
      </c>
      <c r="E16" s="6">
        <v>0</v>
      </c>
      <c r="F16" s="7">
        <v>0</v>
      </c>
      <c r="G16" s="7">
        <v>0</v>
      </c>
      <c r="H16" s="5">
        <f t="shared" si="0"/>
        <v>0</v>
      </c>
      <c r="I16" s="7">
        <v>0</v>
      </c>
      <c r="J16" s="7">
        <v>0</v>
      </c>
      <c r="K16" s="7">
        <v>0</v>
      </c>
      <c r="L16" s="5">
        <f t="shared" si="1"/>
        <v>0</v>
      </c>
      <c r="M16" s="7">
        <v>0</v>
      </c>
      <c r="N16" s="7">
        <v>1</v>
      </c>
      <c r="O16" s="7">
        <v>0</v>
      </c>
      <c r="P16" s="5">
        <f t="shared" si="2"/>
        <v>1</v>
      </c>
      <c r="Q16" s="7">
        <v>0</v>
      </c>
      <c r="R16" s="7">
        <v>1</v>
      </c>
      <c r="S16" s="7">
        <v>0</v>
      </c>
      <c r="T16" s="5">
        <f t="shared" si="3"/>
        <v>1</v>
      </c>
    </row>
    <row r="17" spans="1:20" ht="15.75" x14ac:dyDescent="0.25">
      <c r="A17" s="40">
        <v>6</v>
      </c>
      <c r="B17" s="41" t="s">
        <v>22</v>
      </c>
      <c r="C17" s="42" t="s">
        <v>22</v>
      </c>
      <c r="D17" s="43">
        <v>286</v>
      </c>
      <c r="E17" s="6">
        <v>0</v>
      </c>
      <c r="F17" s="7">
        <v>0</v>
      </c>
      <c r="G17" s="7">
        <v>0</v>
      </c>
      <c r="H17" s="5">
        <f t="shared" si="0"/>
        <v>0</v>
      </c>
      <c r="I17" s="7">
        <v>0</v>
      </c>
      <c r="J17" s="7">
        <v>0</v>
      </c>
      <c r="K17" s="7">
        <v>0</v>
      </c>
      <c r="L17" s="5">
        <f t="shared" si="1"/>
        <v>0</v>
      </c>
      <c r="M17" s="7">
        <v>0</v>
      </c>
      <c r="N17" s="7">
        <v>0</v>
      </c>
      <c r="O17" s="7">
        <v>0</v>
      </c>
      <c r="P17" s="5">
        <f t="shared" si="2"/>
        <v>0</v>
      </c>
      <c r="Q17" s="7">
        <v>0</v>
      </c>
      <c r="R17" s="7">
        <v>0</v>
      </c>
      <c r="S17" s="7">
        <v>0</v>
      </c>
      <c r="T17" s="5">
        <f t="shared" si="3"/>
        <v>0</v>
      </c>
    </row>
    <row r="18" spans="1:20" ht="15.75" x14ac:dyDescent="0.25">
      <c r="A18" s="40">
        <v>7</v>
      </c>
      <c r="B18" s="41" t="s">
        <v>23</v>
      </c>
      <c r="C18" s="42" t="s">
        <v>23</v>
      </c>
      <c r="D18" s="43">
        <v>91</v>
      </c>
      <c r="E18" s="6">
        <v>0</v>
      </c>
      <c r="F18" s="7">
        <v>0</v>
      </c>
      <c r="G18" s="7">
        <v>0</v>
      </c>
      <c r="H18" s="5">
        <f t="shared" si="0"/>
        <v>0</v>
      </c>
      <c r="I18" s="7">
        <v>0</v>
      </c>
      <c r="J18" s="7">
        <v>0</v>
      </c>
      <c r="K18" s="7">
        <v>0</v>
      </c>
      <c r="L18" s="5">
        <f t="shared" si="1"/>
        <v>0</v>
      </c>
      <c r="M18" s="7">
        <v>0</v>
      </c>
      <c r="N18" s="7">
        <v>0</v>
      </c>
      <c r="O18" s="7">
        <v>0</v>
      </c>
      <c r="P18" s="5">
        <f t="shared" si="2"/>
        <v>0</v>
      </c>
      <c r="Q18" s="7">
        <v>0</v>
      </c>
      <c r="R18" s="7">
        <v>0</v>
      </c>
      <c r="S18" s="7">
        <v>0</v>
      </c>
      <c r="T18" s="5">
        <f t="shared" si="3"/>
        <v>0</v>
      </c>
    </row>
    <row r="19" spans="1:20" ht="15.75" x14ac:dyDescent="0.25">
      <c r="A19" s="40">
        <v>8</v>
      </c>
      <c r="B19" s="41" t="s">
        <v>24</v>
      </c>
      <c r="C19" s="42" t="s">
        <v>24</v>
      </c>
      <c r="D19" s="43">
        <v>324</v>
      </c>
      <c r="E19" s="6">
        <v>0</v>
      </c>
      <c r="F19" s="7">
        <v>0</v>
      </c>
      <c r="G19" s="7">
        <v>0</v>
      </c>
      <c r="H19" s="5">
        <f t="shared" si="0"/>
        <v>0</v>
      </c>
      <c r="I19" s="7">
        <v>0</v>
      </c>
      <c r="J19" s="7">
        <v>0</v>
      </c>
      <c r="K19" s="7">
        <v>0</v>
      </c>
      <c r="L19" s="5">
        <f t="shared" si="1"/>
        <v>0</v>
      </c>
      <c r="M19" s="7">
        <v>0</v>
      </c>
      <c r="N19" s="7">
        <v>1</v>
      </c>
      <c r="O19" s="7">
        <v>1</v>
      </c>
      <c r="P19" s="5">
        <f t="shared" si="2"/>
        <v>2</v>
      </c>
      <c r="Q19" s="7">
        <v>0</v>
      </c>
      <c r="R19" s="7">
        <v>1</v>
      </c>
      <c r="S19" s="7">
        <v>1</v>
      </c>
      <c r="T19" s="5">
        <f t="shared" si="3"/>
        <v>2</v>
      </c>
    </row>
    <row r="20" spans="1:20" ht="15.75" x14ac:dyDescent="0.25">
      <c r="A20" s="40"/>
      <c r="B20" s="41"/>
      <c r="C20" s="42" t="s">
        <v>25</v>
      </c>
      <c r="D20" s="43">
        <v>238</v>
      </c>
      <c r="E20" s="6">
        <v>0</v>
      </c>
      <c r="F20" s="7">
        <v>1</v>
      </c>
      <c r="G20" s="7">
        <v>1</v>
      </c>
      <c r="H20" s="5">
        <f t="shared" si="0"/>
        <v>2</v>
      </c>
      <c r="I20" s="7">
        <v>0</v>
      </c>
      <c r="J20" s="7">
        <v>0</v>
      </c>
      <c r="K20" s="7">
        <v>0</v>
      </c>
      <c r="L20" s="5">
        <f t="shared" si="1"/>
        <v>0</v>
      </c>
      <c r="M20" s="7">
        <v>0</v>
      </c>
      <c r="N20" s="7">
        <v>0</v>
      </c>
      <c r="O20" s="7">
        <v>0</v>
      </c>
      <c r="P20" s="5">
        <f t="shared" si="2"/>
        <v>0</v>
      </c>
      <c r="Q20" s="7">
        <v>0</v>
      </c>
      <c r="R20" s="7">
        <v>1</v>
      </c>
      <c r="S20" s="7">
        <v>1</v>
      </c>
      <c r="T20" s="5">
        <f t="shared" si="3"/>
        <v>2</v>
      </c>
    </row>
    <row r="21" spans="1:20" ht="15.75" x14ac:dyDescent="0.25">
      <c r="A21" s="40">
        <v>9</v>
      </c>
      <c r="B21" s="41" t="s">
        <v>26</v>
      </c>
      <c r="C21" s="42" t="s">
        <v>26</v>
      </c>
      <c r="D21" s="43">
        <v>379</v>
      </c>
      <c r="E21" s="6">
        <v>0</v>
      </c>
      <c r="F21" s="7">
        <v>0</v>
      </c>
      <c r="G21" s="7">
        <v>0</v>
      </c>
      <c r="H21" s="5">
        <f t="shared" si="0"/>
        <v>0</v>
      </c>
      <c r="I21" s="7">
        <v>0</v>
      </c>
      <c r="J21" s="7">
        <v>0</v>
      </c>
      <c r="K21" s="7">
        <v>0</v>
      </c>
      <c r="L21" s="5">
        <f t="shared" si="1"/>
        <v>0</v>
      </c>
      <c r="M21" s="7">
        <v>0</v>
      </c>
      <c r="N21" s="7">
        <v>1</v>
      </c>
      <c r="O21" s="7">
        <v>0</v>
      </c>
      <c r="P21" s="5">
        <f t="shared" si="2"/>
        <v>1</v>
      </c>
      <c r="Q21" s="7">
        <v>0</v>
      </c>
      <c r="R21" s="7">
        <v>1</v>
      </c>
      <c r="S21" s="7">
        <v>0</v>
      </c>
      <c r="T21" s="5">
        <f t="shared" si="3"/>
        <v>1</v>
      </c>
    </row>
    <row r="22" spans="1:20" ht="15.75" x14ac:dyDescent="0.25">
      <c r="A22" s="40">
        <v>10</v>
      </c>
      <c r="B22" s="41" t="s">
        <v>27</v>
      </c>
      <c r="C22" s="42" t="s">
        <v>27</v>
      </c>
      <c r="D22" s="43">
        <v>256</v>
      </c>
      <c r="E22" s="6">
        <v>0</v>
      </c>
      <c r="F22" s="7">
        <v>0</v>
      </c>
      <c r="G22" s="7">
        <v>0</v>
      </c>
      <c r="H22" s="5">
        <f t="shared" si="0"/>
        <v>0</v>
      </c>
      <c r="I22" s="7">
        <v>0</v>
      </c>
      <c r="J22" s="7">
        <v>0</v>
      </c>
      <c r="K22" s="7">
        <v>0</v>
      </c>
      <c r="L22" s="5">
        <f t="shared" si="1"/>
        <v>0</v>
      </c>
      <c r="M22" s="7">
        <v>0</v>
      </c>
      <c r="N22" s="7">
        <v>0</v>
      </c>
      <c r="O22" s="7">
        <v>2</v>
      </c>
      <c r="P22" s="5">
        <f t="shared" si="2"/>
        <v>2</v>
      </c>
      <c r="Q22" s="7">
        <v>0</v>
      </c>
      <c r="R22" s="7">
        <v>0</v>
      </c>
      <c r="S22" s="7">
        <v>2</v>
      </c>
      <c r="T22" s="5">
        <f t="shared" si="3"/>
        <v>2</v>
      </c>
    </row>
    <row r="23" spans="1:20" ht="15.75" x14ac:dyDescent="0.25">
      <c r="A23" s="40"/>
      <c r="B23" s="41"/>
      <c r="C23" s="42" t="s">
        <v>28</v>
      </c>
      <c r="D23" s="43">
        <v>190</v>
      </c>
      <c r="E23" s="6">
        <v>0</v>
      </c>
      <c r="F23" s="7">
        <v>0</v>
      </c>
      <c r="G23" s="7">
        <v>0</v>
      </c>
      <c r="H23" s="5">
        <f t="shared" si="0"/>
        <v>0</v>
      </c>
      <c r="I23" s="7">
        <v>0</v>
      </c>
      <c r="J23" s="7">
        <v>0</v>
      </c>
      <c r="K23" s="7">
        <v>0</v>
      </c>
      <c r="L23" s="5">
        <f t="shared" si="1"/>
        <v>0</v>
      </c>
      <c r="M23" s="7">
        <v>0</v>
      </c>
      <c r="N23" s="7">
        <v>0</v>
      </c>
      <c r="O23" s="7">
        <v>1</v>
      </c>
      <c r="P23" s="5">
        <f t="shared" si="2"/>
        <v>1</v>
      </c>
      <c r="Q23" s="7">
        <v>0</v>
      </c>
      <c r="R23" s="7">
        <v>0</v>
      </c>
      <c r="S23" s="7">
        <v>1</v>
      </c>
      <c r="T23" s="5">
        <f t="shared" si="3"/>
        <v>1</v>
      </c>
    </row>
    <row r="24" spans="1:20" ht="15.75" x14ac:dyDescent="0.25">
      <c r="A24" s="40">
        <v>11</v>
      </c>
      <c r="B24" s="41" t="s">
        <v>29</v>
      </c>
      <c r="C24" s="42" t="s">
        <v>29</v>
      </c>
      <c r="D24" s="43">
        <v>361</v>
      </c>
      <c r="E24" s="6">
        <v>0</v>
      </c>
      <c r="F24" s="7">
        <v>0</v>
      </c>
      <c r="G24" s="7">
        <v>0</v>
      </c>
      <c r="H24" s="5">
        <f t="shared" si="0"/>
        <v>0</v>
      </c>
      <c r="I24" s="7">
        <v>0</v>
      </c>
      <c r="J24" s="7">
        <v>0</v>
      </c>
      <c r="K24" s="7">
        <v>0</v>
      </c>
      <c r="L24" s="5">
        <f t="shared" si="1"/>
        <v>0</v>
      </c>
      <c r="M24" s="7">
        <v>0</v>
      </c>
      <c r="N24" s="7">
        <v>1</v>
      </c>
      <c r="O24" s="7">
        <v>0</v>
      </c>
      <c r="P24" s="5">
        <f t="shared" si="2"/>
        <v>1</v>
      </c>
      <c r="Q24" s="7">
        <v>0</v>
      </c>
      <c r="R24" s="7">
        <v>1</v>
      </c>
      <c r="S24" s="7">
        <v>0</v>
      </c>
      <c r="T24" s="5">
        <f t="shared" si="3"/>
        <v>1</v>
      </c>
    </row>
    <row r="25" spans="1:20" ht="15.75" x14ac:dyDescent="0.25">
      <c r="A25" s="40">
        <v>12</v>
      </c>
      <c r="B25" s="41" t="s">
        <v>30</v>
      </c>
      <c r="C25" s="42" t="s">
        <v>30</v>
      </c>
      <c r="D25" s="43">
        <v>503</v>
      </c>
      <c r="E25" s="6">
        <v>0</v>
      </c>
      <c r="F25" s="7">
        <v>0</v>
      </c>
      <c r="G25" s="7">
        <v>0</v>
      </c>
      <c r="H25" s="5">
        <f t="shared" si="0"/>
        <v>0</v>
      </c>
      <c r="I25" s="7">
        <v>0</v>
      </c>
      <c r="J25" s="7">
        <v>0</v>
      </c>
      <c r="K25" s="7">
        <v>0</v>
      </c>
      <c r="L25" s="5">
        <f t="shared" si="1"/>
        <v>0</v>
      </c>
      <c r="M25" s="7">
        <v>0</v>
      </c>
      <c r="N25" s="7">
        <v>0</v>
      </c>
      <c r="O25" s="7">
        <v>0</v>
      </c>
      <c r="P25" s="5">
        <f t="shared" si="2"/>
        <v>0</v>
      </c>
      <c r="Q25" s="7">
        <v>0</v>
      </c>
      <c r="R25" s="7">
        <v>0</v>
      </c>
      <c r="S25" s="7">
        <v>0</v>
      </c>
      <c r="T25" s="5">
        <f t="shared" si="3"/>
        <v>0</v>
      </c>
    </row>
    <row r="26" spans="1:20" ht="15.75" x14ac:dyDescent="0.25">
      <c r="A26" s="40">
        <v>13</v>
      </c>
      <c r="B26" s="41" t="s">
        <v>31</v>
      </c>
      <c r="C26" s="42" t="s">
        <v>31</v>
      </c>
      <c r="D26" s="43">
        <v>398</v>
      </c>
      <c r="E26" s="6">
        <v>0</v>
      </c>
      <c r="F26" s="7">
        <v>0</v>
      </c>
      <c r="G26" s="7">
        <v>0</v>
      </c>
      <c r="H26" s="5">
        <f t="shared" si="0"/>
        <v>0</v>
      </c>
      <c r="I26" s="7">
        <v>0</v>
      </c>
      <c r="J26" s="7">
        <v>0</v>
      </c>
      <c r="K26" s="7">
        <v>0</v>
      </c>
      <c r="L26" s="5">
        <f t="shared" si="1"/>
        <v>0</v>
      </c>
      <c r="M26" s="7">
        <v>0</v>
      </c>
      <c r="N26" s="7">
        <v>0</v>
      </c>
      <c r="O26" s="7">
        <v>0</v>
      </c>
      <c r="P26" s="5">
        <f t="shared" si="2"/>
        <v>0</v>
      </c>
      <c r="Q26" s="7">
        <v>0</v>
      </c>
      <c r="R26" s="7">
        <v>0</v>
      </c>
      <c r="S26" s="7">
        <v>0</v>
      </c>
      <c r="T26" s="5">
        <f t="shared" si="3"/>
        <v>0</v>
      </c>
    </row>
    <row r="27" spans="1:20" ht="15.75" x14ac:dyDescent="0.25">
      <c r="A27" s="40"/>
      <c r="B27" s="41"/>
      <c r="C27" s="42" t="s">
        <v>32</v>
      </c>
      <c r="D27" s="43">
        <v>123</v>
      </c>
      <c r="E27" s="6">
        <v>0</v>
      </c>
      <c r="F27" s="7">
        <v>0</v>
      </c>
      <c r="G27" s="7">
        <v>1</v>
      </c>
      <c r="H27" s="5">
        <f t="shared" si="0"/>
        <v>1</v>
      </c>
      <c r="I27" s="7">
        <v>0</v>
      </c>
      <c r="J27" s="7">
        <v>0</v>
      </c>
      <c r="K27" s="7">
        <v>0</v>
      </c>
      <c r="L27" s="5">
        <f t="shared" si="1"/>
        <v>0</v>
      </c>
      <c r="M27" s="7">
        <v>0</v>
      </c>
      <c r="N27" s="7">
        <v>0</v>
      </c>
      <c r="O27" s="7">
        <v>0</v>
      </c>
      <c r="P27" s="5">
        <f t="shared" si="2"/>
        <v>0</v>
      </c>
      <c r="Q27" s="7">
        <v>0</v>
      </c>
      <c r="R27" s="7">
        <v>0</v>
      </c>
      <c r="S27" s="7">
        <v>1</v>
      </c>
      <c r="T27" s="5">
        <f t="shared" si="3"/>
        <v>1</v>
      </c>
    </row>
    <row r="28" spans="1:20" ht="15.75" x14ac:dyDescent="0.25">
      <c r="A28" s="40">
        <v>14</v>
      </c>
      <c r="B28" s="41" t="s">
        <v>33</v>
      </c>
      <c r="C28" s="42" t="s">
        <v>33</v>
      </c>
      <c r="D28" s="43">
        <v>426</v>
      </c>
      <c r="E28" s="6">
        <v>0</v>
      </c>
      <c r="F28" s="7">
        <v>3</v>
      </c>
      <c r="G28" s="7">
        <v>0</v>
      </c>
      <c r="H28" s="5">
        <f t="shared" si="0"/>
        <v>3</v>
      </c>
      <c r="I28" s="7">
        <v>0</v>
      </c>
      <c r="J28" s="7">
        <v>0</v>
      </c>
      <c r="K28" s="7">
        <v>0</v>
      </c>
      <c r="L28" s="5">
        <f t="shared" si="1"/>
        <v>0</v>
      </c>
      <c r="M28" s="7">
        <v>0</v>
      </c>
      <c r="N28" s="7">
        <v>0</v>
      </c>
      <c r="O28" s="7">
        <v>0</v>
      </c>
      <c r="P28" s="5">
        <f t="shared" si="2"/>
        <v>0</v>
      </c>
      <c r="Q28" s="7">
        <v>0</v>
      </c>
      <c r="R28" s="7">
        <v>3</v>
      </c>
      <c r="S28" s="7">
        <v>0</v>
      </c>
      <c r="T28" s="5">
        <f t="shared" si="3"/>
        <v>3</v>
      </c>
    </row>
    <row r="29" spans="1:20" ht="15.75" x14ac:dyDescent="0.25">
      <c r="A29" s="40">
        <v>15</v>
      </c>
      <c r="B29" s="41" t="s">
        <v>34</v>
      </c>
      <c r="C29" s="42" t="s">
        <v>34</v>
      </c>
      <c r="D29" s="43">
        <v>357</v>
      </c>
      <c r="E29" s="6">
        <v>0</v>
      </c>
      <c r="F29" s="7">
        <v>0</v>
      </c>
      <c r="G29" s="7">
        <v>0</v>
      </c>
      <c r="H29" s="5">
        <f t="shared" si="0"/>
        <v>0</v>
      </c>
      <c r="I29" s="7">
        <v>0</v>
      </c>
      <c r="J29" s="7">
        <v>0</v>
      </c>
      <c r="K29" s="7">
        <v>0</v>
      </c>
      <c r="L29" s="5">
        <f t="shared" si="1"/>
        <v>0</v>
      </c>
      <c r="M29" s="7">
        <v>0</v>
      </c>
      <c r="N29" s="7">
        <v>0</v>
      </c>
      <c r="O29" s="7">
        <v>0</v>
      </c>
      <c r="P29" s="5">
        <f t="shared" si="2"/>
        <v>0</v>
      </c>
      <c r="Q29" s="7">
        <v>0</v>
      </c>
      <c r="R29" s="7">
        <v>0</v>
      </c>
      <c r="S29" s="7">
        <v>0</v>
      </c>
      <c r="T29" s="5">
        <f t="shared" si="3"/>
        <v>0</v>
      </c>
    </row>
    <row r="30" spans="1:20" ht="15.75" x14ac:dyDescent="0.25">
      <c r="A30" s="40">
        <v>16</v>
      </c>
      <c r="B30" s="41" t="s">
        <v>35</v>
      </c>
      <c r="C30" s="42" t="s">
        <v>35</v>
      </c>
      <c r="D30" s="43">
        <v>272</v>
      </c>
      <c r="E30" s="6">
        <v>0</v>
      </c>
      <c r="F30" s="7">
        <v>0</v>
      </c>
      <c r="G30" s="7">
        <v>0</v>
      </c>
      <c r="H30" s="5">
        <f t="shared" si="0"/>
        <v>0</v>
      </c>
      <c r="I30" s="7">
        <v>0</v>
      </c>
      <c r="J30" s="7">
        <v>0</v>
      </c>
      <c r="K30" s="7">
        <v>0</v>
      </c>
      <c r="L30" s="5">
        <f t="shared" si="1"/>
        <v>0</v>
      </c>
      <c r="M30" s="7">
        <v>0</v>
      </c>
      <c r="N30" s="7">
        <v>0</v>
      </c>
      <c r="O30" s="7">
        <v>1</v>
      </c>
      <c r="P30" s="5">
        <f t="shared" si="2"/>
        <v>1</v>
      </c>
      <c r="Q30" s="7">
        <v>0</v>
      </c>
      <c r="R30" s="7">
        <v>0</v>
      </c>
      <c r="S30" s="7">
        <v>1</v>
      </c>
      <c r="T30" s="5">
        <f t="shared" si="3"/>
        <v>1</v>
      </c>
    </row>
    <row r="31" spans="1:20" ht="15.75" x14ac:dyDescent="0.25">
      <c r="A31" s="40"/>
      <c r="B31" s="41"/>
      <c r="C31" s="42" t="s">
        <v>36</v>
      </c>
      <c r="D31" s="43">
        <v>149</v>
      </c>
      <c r="E31" s="6">
        <v>0</v>
      </c>
      <c r="F31" s="7">
        <v>0</v>
      </c>
      <c r="G31" s="7">
        <v>0</v>
      </c>
      <c r="H31" s="5">
        <f t="shared" si="0"/>
        <v>0</v>
      </c>
      <c r="I31" s="7">
        <v>0</v>
      </c>
      <c r="J31" s="7">
        <v>0</v>
      </c>
      <c r="K31" s="7">
        <v>0</v>
      </c>
      <c r="L31" s="5">
        <f t="shared" si="1"/>
        <v>0</v>
      </c>
      <c r="M31" s="7">
        <v>0</v>
      </c>
      <c r="N31" s="7">
        <v>0</v>
      </c>
      <c r="O31" s="7">
        <v>0</v>
      </c>
      <c r="P31" s="5">
        <f t="shared" si="2"/>
        <v>0</v>
      </c>
      <c r="Q31" s="7">
        <v>0</v>
      </c>
      <c r="R31" s="7">
        <v>0</v>
      </c>
      <c r="S31" s="7">
        <v>0</v>
      </c>
      <c r="T31" s="5">
        <f t="shared" si="3"/>
        <v>0</v>
      </c>
    </row>
    <row r="32" spans="1:20" ht="15.75" x14ac:dyDescent="0.25">
      <c r="A32" s="40">
        <v>17</v>
      </c>
      <c r="B32" s="41" t="s">
        <v>37</v>
      </c>
      <c r="C32" s="42" t="s">
        <v>37</v>
      </c>
      <c r="D32" s="43">
        <v>585</v>
      </c>
      <c r="E32" s="6">
        <v>0</v>
      </c>
      <c r="F32" s="7">
        <v>1</v>
      </c>
      <c r="G32" s="7">
        <v>0</v>
      </c>
      <c r="H32" s="5">
        <f t="shared" si="0"/>
        <v>1</v>
      </c>
      <c r="I32" s="7">
        <v>0</v>
      </c>
      <c r="J32" s="7">
        <v>0</v>
      </c>
      <c r="K32" s="7">
        <v>0</v>
      </c>
      <c r="L32" s="5">
        <f t="shared" si="1"/>
        <v>0</v>
      </c>
      <c r="M32" s="7">
        <v>0</v>
      </c>
      <c r="N32" s="7">
        <v>0</v>
      </c>
      <c r="O32" s="7">
        <v>0</v>
      </c>
      <c r="P32" s="5">
        <f t="shared" si="2"/>
        <v>0</v>
      </c>
      <c r="Q32" s="7">
        <v>0</v>
      </c>
      <c r="R32" s="7">
        <v>1</v>
      </c>
      <c r="S32" s="7">
        <v>0</v>
      </c>
      <c r="T32" s="5">
        <f t="shared" si="3"/>
        <v>1</v>
      </c>
    </row>
    <row r="33" spans="1:20" ht="15.75" x14ac:dyDescent="0.25">
      <c r="A33" s="40">
        <v>18</v>
      </c>
      <c r="B33" s="41" t="s">
        <v>38</v>
      </c>
      <c r="C33" s="42" t="s">
        <v>39</v>
      </c>
      <c r="D33" s="43">
        <v>442</v>
      </c>
      <c r="E33" s="6">
        <v>1</v>
      </c>
      <c r="F33" s="7">
        <v>0</v>
      </c>
      <c r="G33" s="7">
        <v>0</v>
      </c>
      <c r="H33" s="5">
        <f t="shared" si="0"/>
        <v>1</v>
      </c>
      <c r="I33" s="7">
        <v>0</v>
      </c>
      <c r="J33" s="7">
        <v>0</v>
      </c>
      <c r="K33" s="7">
        <v>0</v>
      </c>
      <c r="L33" s="5">
        <f t="shared" si="1"/>
        <v>0</v>
      </c>
      <c r="M33" s="7">
        <v>0</v>
      </c>
      <c r="N33" s="7">
        <v>1</v>
      </c>
      <c r="O33" s="7">
        <v>0</v>
      </c>
      <c r="P33" s="5">
        <f t="shared" si="2"/>
        <v>1</v>
      </c>
      <c r="Q33" s="7">
        <v>1</v>
      </c>
      <c r="R33" s="7">
        <v>1</v>
      </c>
      <c r="S33" s="7">
        <v>0</v>
      </c>
      <c r="T33" s="5">
        <f t="shared" si="3"/>
        <v>2</v>
      </c>
    </row>
    <row r="34" spans="1:20" ht="15.75" x14ac:dyDescent="0.25">
      <c r="A34" s="40"/>
      <c r="B34" s="41"/>
      <c r="C34" s="42" t="s">
        <v>40</v>
      </c>
      <c r="D34" s="43">
        <v>392</v>
      </c>
      <c r="E34" s="6">
        <v>0</v>
      </c>
      <c r="F34" s="7">
        <v>1</v>
      </c>
      <c r="G34" s="7">
        <v>0</v>
      </c>
      <c r="H34" s="5">
        <f t="shared" si="0"/>
        <v>1</v>
      </c>
      <c r="I34" s="7">
        <v>0</v>
      </c>
      <c r="J34" s="7">
        <v>0</v>
      </c>
      <c r="K34" s="7">
        <v>0</v>
      </c>
      <c r="L34" s="5">
        <f t="shared" si="1"/>
        <v>0</v>
      </c>
      <c r="M34" s="7">
        <v>0</v>
      </c>
      <c r="N34" s="7">
        <v>0</v>
      </c>
      <c r="O34" s="7">
        <v>0</v>
      </c>
      <c r="P34" s="5">
        <f t="shared" si="2"/>
        <v>0</v>
      </c>
      <c r="Q34" s="7">
        <v>0</v>
      </c>
      <c r="R34" s="7">
        <v>1</v>
      </c>
      <c r="S34" s="7">
        <v>0</v>
      </c>
      <c r="T34" s="5">
        <f t="shared" si="3"/>
        <v>1</v>
      </c>
    </row>
    <row r="35" spans="1:20" ht="15.75" x14ac:dyDescent="0.25">
      <c r="A35" s="40">
        <v>19</v>
      </c>
      <c r="B35" s="41" t="s">
        <v>41</v>
      </c>
      <c r="C35" s="42" t="s">
        <v>41</v>
      </c>
      <c r="D35" s="43">
        <v>475</v>
      </c>
      <c r="E35" s="6">
        <v>0</v>
      </c>
      <c r="F35" s="7">
        <v>1</v>
      </c>
      <c r="G35" s="7">
        <v>1</v>
      </c>
      <c r="H35" s="5">
        <f t="shared" si="0"/>
        <v>2</v>
      </c>
      <c r="I35" s="7">
        <v>0</v>
      </c>
      <c r="J35" s="7">
        <v>0</v>
      </c>
      <c r="K35" s="7">
        <v>0</v>
      </c>
      <c r="L35" s="5">
        <f t="shared" si="1"/>
        <v>0</v>
      </c>
      <c r="M35" s="7">
        <v>0</v>
      </c>
      <c r="N35" s="7">
        <v>0</v>
      </c>
      <c r="O35" s="7">
        <v>1</v>
      </c>
      <c r="P35" s="5">
        <f t="shared" si="2"/>
        <v>1</v>
      </c>
      <c r="Q35" s="7">
        <v>0</v>
      </c>
      <c r="R35" s="7">
        <v>1</v>
      </c>
      <c r="S35" s="7">
        <v>2</v>
      </c>
      <c r="T35" s="5">
        <f t="shared" si="3"/>
        <v>3</v>
      </c>
    </row>
    <row r="36" spans="1:20" ht="15.75" x14ac:dyDescent="0.25">
      <c r="A36" s="40"/>
      <c r="B36" s="41"/>
      <c r="C36" s="42" t="s">
        <v>42</v>
      </c>
      <c r="D36" s="43">
        <v>319</v>
      </c>
      <c r="E36" s="6">
        <v>0</v>
      </c>
      <c r="F36" s="7">
        <v>1</v>
      </c>
      <c r="G36" s="7">
        <v>0</v>
      </c>
      <c r="H36" s="5">
        <f t="shared" si="0"/>
        <v>1</v>
      </c>
      <c r="I36" s="7">
        <v>0</v>
      </c>
      <c r="J36" s="7">
        <v>0</v>
      </c>
      <c r="K36" s="7">
        <v>0</v>
      </c>
      <c r="L36" s="5">
        <f t="shared" si="1"/>
        <v>0</v>
      </c>
      <c r="M36" s="7">
        <v>0</v>
      </c>
      <c r="N36" s="7">
        <v>0</v>
      </c>
      <c r="O36" s="7">
        <v>0</v>
      </c>
      <c r="P36" s="5">
        <f t="shared" si="2"/>
        <v>0</v>
      </c>
      <c r="Q36" s="7">
        <v>0</v>
      </c>
      <c r="R36" s="7">
        <v>1</v>
      </c>
      <c r="S36" s="7">
        <v>0</v>
      </c>
      <c r="T36" s="5">
        <f t="shared" si="3"/>
        <v>1</v>
      </c>
    </row>
    <row r="37" spans="1:20" ht="15.75" x14ac:dyDescent="0.25">
      <c r="A37" s="40">
        <v>20</v>
      </c>
      <c r="B37" s="41" t="s">
        <v>43</v>
      </c>
      <c r="C37" s="42" t="s">
        <v>43</v>
      </c>
      <c r="D37" s="43">
        <v>357</v>
      </c>
      <c r="E37" s="6">
        <v>0</v>
      </c>
      <c r="F37" s="7">
        <v>0</v>
      </c>
      <c r="G37" s="7">
        <v>0</v>
      </c>
      <c r="H37" s="5">
        <f t="shared" si="0"/>
        <v>0</v>
      </c>
      <c r="I37" s="7">
        <v>0</v>
      </c>
      <c r="J37" s="7">
        <v>0</v>
      </c>
      <c r="K37" s="7">
        <v>0</v>
      </c>
      <c r="L37" s="5">
        <f t="shared" si="1"/>
        <v>0</v>
      </c>
      <c r="M37" s="7">
        <v>0</v>
      </c>
      <c r="N37" s="7">
        <v>2</v>
      </c>
      <c r="O37" s="7">
        <v>0</v>
      </c>
      <c r="P37" s="5">
        <f t="shared" si="2"/>
        <v>2</v>
      </c>
      <c r="Q37" s="7">
        <v>0</v>
      </c>
      <c r="R37" s="7">
        <v>2</v>
      </c>
      <c r="S37" s="7">
        <v>0</v>
      </c>
      <c r="T37" s="5">
        <f t="shared" si="3"/>
        <v>2</v>
      </c>
    </row>
    <row r="38" spans="1:20" ht="15.75" x14ac:dyDescent="0.25">
      <c r="A38" s="40"/>
      <c r="B38" s="41"/>
      <c r="C38" s="42" t="s">
        <v>44</v>
      </c>
      <c r="D38" s="43">
        <v>208</v>
      </c>
      <c r="E38" s="6">
        <v>0</v>
      </c>
      <c r="F38" s="7">
        <v>2</v>
      </c>
      <c r="G38" s="7">
        <v>0</v>
      </c>
      <c r="H38" s="5">
        <f t="shared" si="0"/>
        <v>2</v>
      </c>
      <c r="I38" s="7">
        <v>0</v>
      </c>
      <c r="J38" s="7">
        <v>0</v>
      </c>
      <c r="K38" s="7">
        <v>0</v>
      </c>
      <c r="L38" s="5">
        <f t="shared" si="1"/>
        <v>0</v>
      </c>
      <c r="M38" s="7">
        <v>0</v>
      </c>
      <c r="N38" s="7">
        <v>0</v>
      </c>
      <c r="O38" s="7">
        <v>0</v>
      </c>
      <c r="P38" s="5">
        <f t="shared" si="2"/>
        <v>0</v>
      </c>
      <c r="Q38" s="7">
        <v>0</v>
      </c>
      <c r="R38" s="7">
        <v>2</v>
      </c>
      <c r="S38" s="7">
        <v>0</v>
      </c>
      <c r="T38" s="5">
        <f t="shared" si="3"/>
        <v>2</v>
      </c>
    </row>
    <row r="39" spans="1:20" ht="15.75" x14ac:dyDescent="0.25">
      <c r="A39" s="40">
        <v>21</v>
      </c>
      <c r="B39" s="41" t="s">
        <v>45</v>
      </c>
      <c r="C39" s="42" t="s">
        <v>45</v>
      </c>
      <c r="D39" s="43">
        <v>238</v>
      </c>
      <c r="E39" s="6">
        <v>0</v>
      </c>
      <c r="F39" s="7">
        <v>0</v>
      </c>
      <c r="G39" s="7">
        <v>0</v>
      </c>
      <c r="H39" s="5">
        <f t="shared" si="0"/>
        <v>0</v>
      </c>
      <c r="I39" s="7">
        <v>0</v>
      </c>
      <c r="J39" s="7">
        <v>0</v>
      </c>
      <c r="K39" s="7">
        <v>0</v>
      </c>
      <c r="L39" s="5">
        <f t="shared" si="1"/>
        <v>0</v>
      </c>
      <c r="M39" s="7">
        <v>0</v>
      </c>
      <c r="N39" s="7">
        <v>0</v>
      </c>
      <c r="O39" s="7">
        <v>0</v>
      </c>
      <c r="P39" s="5">
        <f t="shared" si="2"/>
        <v>0</v>
      </c>
      <c r="Q39" s="7">
        <v>0</v>
      </c>
      <c r="R39" s="7">
        <v>0</v>
      </c>
      <c r="S39" s="7">
        <v>0</v>
      </c>
      <c r="T39" s="5">
        <f t="shared" si="3"/>
        <v>0</v>
      </c>
    </row>
    <row r="40" spans="1:20" ht="15.75" x14ac:dyDescent="0.25">
      <c r="A40" s="11" t="s">
        <v>46</v>
      </c>
      <c r="B40" s="12"/>
      <c r="C40" s="13"/>
      <c r="D40" s="14">
        <f>SUM(D9:D39)</f>
        <v>10004</v>
      </c>
      <c r="E40" s="14">
        <f>SUM(E9:E39)</f>
        <v>1</v>
      </c>
      <c r="F40" s="14">
        <f>SUM(F9:F39)</f>
        <v>12</v>
      </c>
      <c r="G40" s="14">
        <f>SUM(G9:G39)</f>
        <v>5</v>
      </c>
      <c r="H40" s="14">
        <f>SUM(H10:H39)</f>
        <v>18</v>
      </c>
      <c r="I40" s="14">
        <f t="shared" ref="I40:T40" si="4">SUM(I9:I39)</f>
        <v>0</v>
      </c>
      <c r="J40" s="14">
        <f t="shared" si="4"/>
        <v>0</v>
      </c>
      <c r="K40" s="14">
        <f t="shared" si="4"/>
        <v>0</v>
      </c>
      <c r="L40" s="14">
        <f t="shared" si="4"/>
        <v>0</v>
      </c>
      <c r="M40" s="14">
        <f t="shared" si="4"/>
        <v>0</v>
      </c>
      <c r="N40" s="14">
        <f t="shared" si="4"/>
        <v>10</v>
      </c>
      <c r="O40" s="14">
        <f t="shared" si="4"/>
        <v>7</v>
      </c>
      <c r="P40" s="14">
        <f t="shared" si="4"/>
        <v>17</v>
      </c>
      <c r="Q40" s="14">
        <f t="shared" si="4"/>
        <v>1</v>
      </c>
      <c r="R40" s="14">
        <f t="shared" si="4"/>
        <v>22</v>
      </c>
      <c r="S40" s="14">
        <f t="shared" si="4"/>
        <v>12</v>
      </c>
      <c r="T40" s="14">
        <f t="shared" si="4"/>
        <v>35</v>
      </c>
    </row>
    <row r="41" spans="1:20" ht="15.75" x14ac:dyDescent="0.25">
      <c r="A41" s="15" t="s">
        <v>47</v>
      </c>
      <c r="B41" s="15"/>
      <c r="C41" s="15"/>
      <c r="D41" s="16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4">
        <f>T40/D40*100000</f>
        <v>349.86005597760897</v>
      </c>
    </row>
    <row r="42" spans="1:20" x14ac:dyDescent="0.25">
      <c r="A42" s="18"/>
      <c r="B42" s="3"/>
      <c r="C42" s="3"/>
      <c r="D42" s="3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x14ac:dyDescent="0.25">
      <c r="A43" s="18" t="s">
        <v>48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25">
      <c r="A44" s="19" t="s">
        <v>49</v>
      </c>
      <c r="B44" s="19"/>
      <c r="C44" s="18"/>
      <c r="D44" s="18"/>
      <c r="E44" s="18" t="s">
        <v>50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25">
      <c r="A45" s="19"/>
      <c r="B45" s="20" t="s">
        <v>51</v>
      </c>
      <c r="C45" s="18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1:20" x14ac:dyDescent="0.25">
      <c r="A46" s="19"/>
      <c r="B46" s="19" t="s">
        <v>52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</sheetData>
  <mergeCells count="12">
    <mergeCell ref="A40:C40"/>
    <mergeCell ref="A3:T3"/>
    <mergeCell ref="A2:T2"/>
    <mergeCell ref="A5:A7"/>
    <mergeCell ref="B5:B7"/>
    <mergeCell ref="C5:C7"/>
    <mergeCell ref="D5:D7"/>
    <mergeCell ref="E5:T5"/>
    <mergeCell ref="E6:H6"/>
    <mergeCell ref="I6:L6"/>
    <mergeCell ref="M6:P6"/>
    <mergeCell ref="Q6:T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2023-02-03T02:08:09Z</dcterms:created>
  <dcterms:modified xsi:type="dcterms:W3CDTF">2023-02-03T02:09:38Z</dcterms:modified>
</cp:coreProperties>
</file>